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8" i="1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<sst xmlns="http://schemas.openxmlformats.org/spreadsheetml/2006/main" count="104" uniqueCount="104">
  <si>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</si>
  <si>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</si>
  <si>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</si>
  <si>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</si>
  <si>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</si>
  <si>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</si>
  <si>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</si>
  <si>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</si>
  <si>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</si>
  <si>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</si>
  <si>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</si>
  <si>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</si>
  <si>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</si>
  <si>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Nguyễn Bảo Anh</t>
  </si>
  <si>
    <t>2016AnhNB00834</t>
  </si>
  <si>
    <t>Nguyễn Trang Anh</t>
  </si>
  <si>
    <t>2016AnhNT00835</t>
  </si>
  <si>
    <t>Phùng Lâm Anh</t>
  </si>
  <si>
    <t>2016AnhPL00836</t>
  </si>
  <si>
    <t>Nguyễn Lê Hải Bình</t>
  </si>
  <si>
    <t>2016BinhNLH00837</t>
  </si>
  <si>
    <t>Nguyễn Minh Châu</t>
  </si>
  <si>
    <t>2016ChauNM00838</t>
  </si>
  <si>
    <t>Nguyễn Tuệ Châu</t>
  </si>
  <si>
    <t>2016ChauNT00839</t>
  </si>
  <si>
    <t>Nguyễn Thái Dương</t>
  </si>
  <si>
    <t>2016DuongNT00840</t>
  </si>
  <si>
    <t>Nguyễn Hải Đăng</t>
  </si>
  <si>
    <t>2016DangNH00841</t>
  </si>
  <si>
    <t>Giang Thanh Hằng</t>
  </si>
  <si>
    <t>2016HangGT00842</t>
  </si>
  <si>
    <t>Nguyễn Trần Gia Hân</t>
  </si>
  <si>
    <t>2016HanNTG00843</t>
  </si>
  <si>
    <t>Nguyễn Thu Hồng</t>
  </si>
  <si>
    <t>2016HongNT00844</t>
  </si>
  <si>
    <t>Hoàng Bảo Khánh</t>
  </si>
  <si>
    <t>2016KhanhHB00845</t>
  </si>
  <si>
    <t>Lê Ngô Huy Khánh</t>
  </si>
  <si>
    <t>2016KhanhLNH00846</t>
  </si>
  <si>
    <t>Lưu An Khánh</t>
  </si>
  <si>
    <t>2016KhanhLA00847</t>
  </si>
  <si>
    <t>Nguyễn Bảo Khánh</t>
  </si>
  <si>
    <t>2016KhanhNB00848</t>
  </si>
  <si>
    <t>Nguyễn Đình Khoa</t>
  </si>
  <si>
    <t>2016KhoaND00849</t>
  </si>
  <si>
    <t>Lê Hà Bảo Lâm</t>
  </si>
  <si>
    <t>2016LamLHB00850</t>
  </si>
  <si>
    <t>Trần Khải Lâm</t>
  </si>
  <si>
    <t>2016LamTK00851</t>
  </si>
  <si>
    <t>Trần Tùng Lâm</t>
  </si>
  <si>
    <t>2016LamTT00852</t>
  </si>
  <si>
    <t>Võ Tuấn Lâm</t>
  </si>
  <si>
    <t>2016LamVT00853</t>
  </si>
  <si>
    <t>Vũ Nguyễn Sơn Lâm</t>
  </si>
  <si>
    <t>2016LamVNS00854</t>
  </si>
  <si>
    <t>Đàm Phương Linh</t>
  </si>
  <si>
    <t>2016LinhDP00855</t>
  </si>
  <si>
    <t>Lê Gia Linh</t>
  </si>
  <si>
    <t>2016LinhLG00856</t>
  </si>
  <si>
    <t>Nguyễn Thùy Linh A</t>
  </si>
  <si>
    <t>2016LinhNTL00857</t>
  </si>
  <si>
    <t>Nguyễn Thùy Linh B</t>
  </si>
  <si>
    <t>2016LinhNTL00858</t>
  </si>
  <si>
    <t>Nguyễn Trúc Linh</t>
  </si>
  <si>
    <t>2016LinhNT00859</t>
  </si>
  <si>
    <t>Nguyễn Hiền Minh</t>
  </si>
  <si>
    <t>2016MinhNH00860</t>
  </si>
  <si>
    <t>Tạ Đức Minh</t>
  </si>
  <si>
    <t>2016MinhTD00861</t>
  </si>
  <si>
    <t>Vũ Nhật Minh</t>
  </si>
  <si>
    <t>2016MinhVN00862</t>
  </si>
  <si>
    <t>Trương Cao Tuyết Ngân</t>
  </si>
  <si>
    <t>2016NganTCT00863</t>
  </si>
  <si>
    <t>Nguyễn Bảo Ngọc</t>
  </si>
  <si>
    <t>2016NgocNB00864</t>
  </si>
  <si>
    <t>Nguyễn Ngọc Yến Nhi</t>
  </si>
  <si>
    <t>2016NhiNNY00865</t>
  </si>
  <si>
    <t>Nguyễn Hoàng Như</t>
  </si>
  <si>
    <t>2016NhuNH00866</t>
  </si>
  <si>
    <t>Lê Đông Phương</t>
  </si>
  <si>
    <t>2016PhuongLD00867</t>
  </si>
  <si>
    <t>Trần Anh Sơn</t>
  </si>
  <si>
    <t>2016SonTA00868</t>
  </si>
  <si>
    <t>Nguyễn Công Quảng Thịnh</t>
  </si>
  <si>
    <t>2016ThinhNCQ00869</t>
  </si>
  <si>
    <t>Hoàng Huy Toàn</t>
  </si>
  <si>
    <t>2016ToanHH00870</t>
  </si>
  <si>
    <t>Nguyễn Thu Trang</t>
  </si>
  <si>
    <t>2016TrangNT00871</t>
  </si>
  <si>
    <t>Dương Anh Tú</t>
  </si>
  <si>
    <t>2016TuDA00872</t>
  </si>
  <si>
    <t>Trần Sơn Tùng</t>
  </si>
  <si>
    <t>2016TungTS00873</t>
  </si>
  <si>
    <t>Vương Chí Uy</t>
  </si>
  <si>
    <t>2016UyVC00874</t>
  </si>
  <si>
    <t>Bùi Thu Uyên</t>
  </si>
  <si>
    <t>2016UyenBT00875</t>
  </si>
  <si>
    <t>Nguyễn Thị Bảo Uyên</t>
  </si>
  <si>
    <t>2016UyenNTB00876</t>
  </si>
  <si>
    <t>Nguyễn Minh Vũ</t>
  </si>
  <si>
    <t>2016VuNM00877</t>
  </si>
  <si>
    <t>Nguyễn Quốc Việt</t>
  </si>
  <si>
    <t>2016VietNQ00878</t>
  </si>
  <si>
    <t>BẢNG THU TIỀN THÁNG 6 VÀ 1/2 THÁNG 7 NĂM 2020  (31 NGÀY ĂN) - LỚP 4A3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</si>
</sst>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0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M8" sqref="M8"/>
    </sheetView>
  </sheetViews>
  <sheetFormatPr defaultRowHeight="15"/>
  <cols>
    <col min="1" max="1" width="4.42578125" customWidth="1"/>
    <col min="2" max="2" width="25" bestFit="1" customWidth="1"/>
    <col min="3" max="3" width="7" bestFit="1" customWidth="1"/>
    <col min="4" max="5" width="7.7109375" customWidth="1"/>
    <col min="6" max="6" width="8.140625" bestFit="1" customWidth="1"/>
    <col min="7" max="8" width="7.5703125" customWidth="1"/>
    <col min="12" max="12" width="11.7109375" bestFit="1" customWidth="1"/>
    <col min="13" max="13" width="17" bestFit="1" customWidth="1"/>
  </cols>
  <sheetData>
    <row r="1" spans="1:13" ht="15.7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/>
      <c r="G4" s="11">
        <v>60</v>
      </c>
      <c r="H4" s="11">
        <v>18</v>
      </c>
      <c r="I4" s="13">
        <f t="shared" ref="I4:I48" si="0">SUM(C4:H4)*1000</f>
        <v>1383000</v>
      </c>
      <c r="J4" s="14"/>
      <c r="K4" s="13">
        <f t="shared" ref="K4:K48" si="1">J4*30000</f>
        <v>0</v>
      </c>
      <c r="L4" s="15">
        <f t="shared" ref="L4:L48" si="2">I4-K4</f>
        <v>1383000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/>
      <c r="G5" s="11">
        <v>60</v>
      </c>
      <c r="H5" s="11">
        <v>18</v>
      </c>
      <c r="I5" s="13">
        <f t="shared" si="0"/>
        <v>1383000</v>
      </c>
      <c r="J5" s="14"/>
      <c r="K5" s="13">
        <f t="shared" si="1"/>
        <v>0</v>
      </c>
      <c r="L5" s="15">
        <f t="shared" si="2"/>
        <v>1383000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/>
      <c r="G6" s="11">
        <v>60</v>
      </c>
      <c r="H6" s="11">
        <v>18</v>
      </c>
      <c r="I6" s="13">
        <f t="shared" si="0"/>
        <v>1383000</v>
      </c>
      <c r="J6" s="14">
        <v>1</v>
      </c>
      <c r="K6" s="13">
        <f t="shared" si="1"/>
        <v>30000</v>
      </c>
      <c r="L6" s="15">
        <f t="shared" si="2"/>
        <v>1353000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/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319574</v>
      </c>
      <c r="J8" s="14"/>
      <c r="K8" s="13">
        <f t="shared" si="1"/>
        <v>0</v>
      </c>
      <c r="L8" s="15">
        <f t="shared" si="2"/>
        <v>319574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/>
      <c r="K9" s="13">
        <f t="shared" si="1"/>
        <v>0</v>
      </c>
      <c r="L9" s="15">
        <f t="shared" si="2"/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/>
      <c r="G10" s="11">
        <v>60</v>
      </c>
      <c r="H10" s="11">
        <v>18</v>
      </c>
      <c r="I10" s="13">
        <f t="shared" si="0"/>
        <v>1383000</v>
      </c>
      <c r="J10" s="14"/>
      <c r="K10" s="13">
        <f t="shared" si="1"/>
        <v>0</v>
      </c>
      <c r="L10" s="15">
        <f t="shared" si="2"/>
        <v>1383000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>
        <v>2</v>
      </c>
      <c r="K12" s="13">
        <f t="shared" si="1"/>
        <v>60000</v>
      </c>
      <c r="L12" s="15">
        <f t="shared" si="2"/>
        <v>1414574</v>
      </c>
      <c r="M12" s="17" t="s">
        <v>30</v>
      </c>
    </row>
    <row r="13" spans="1:13" ht="15.75">
      <c r="A13" s="9">
        <v>10</v>
      </c>
      <c r="B13" s="10" t="s">
        <v>31</v>
      </c>
      <c r="C13" s="11"/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319574</v>
      </c>
      <c r="J13" s="14"/>
      <c r="K13" s="13">
        <f t="shared" si="1"/>
        <v>0</v>
      </c>
      <c r="L13" s="15">
        <f t="shared" si="2"/>
        <v>319574</v>
      </c>
      <c r="M13" s="17" t="s">
        <v>32</v>
      </c>
    </row>
    <row r="14" spans="1:13" ht="15.75">
      <c r="A14" s="9">
        <v>11</v>
      </c>
      <c r="B14" s="10" t="s">
        <v>33</v>
      </c>
      <c r="C14" s="11"/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319574</v>
      </c>
      <c r="J14" s="14"/>
      <c r="K14" s="13">
        <f t="shared" si="1"/>
        <v>0</v>
      </c>
      <c r="L14" s="15">
        <f t="shared" si="2"/>
        <v>319574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1"/>
        <v>0</v>
      </c>
      <c r="L15" s="15">
        <f t="shared" si="2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4"/>
      <c r="K18" s="13">
        <f t="shared" si="1"/>
        <v>0</v>
      </c>
      <c r="L18" s="15">
        <f t="shared" si="2"/>
        <v>1474574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1"/>
        <v>0</v>
      </c>
      <c r="L21" s="15">
        <f t="shared" si="2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1"/>
        <v>0</v>
      </c>
      <c r="L25" s="15">
        <f t="shared" si="2"/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>
        <v>1</v>
      </c>
      <c r="K26" s="13">
        <f t="shared" si="1"/>
        <v>30000</v>
      </c>
      <c r="L26" s="15">
        <f t="shared" si="2"/>
        <v>1444574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/>
      <c r="G27" s="11">
        <v>60</v>
      </c>
      <c r="H27" s="11">
        <v>18</v>
      </c>
      <c r="I27" s="13">
        <f t="shared" si="0"/>
        <v>1383000</v>
      </c>
      <c r="J27" s="14"/>
      <c r="K27" s="13">
        <f t="shared" si="1"/>
        <v>0</v>
      </c>
      <c r="L27" s="15">
        <f t="shared" si="2"/>
        <v>1383000</v>
      </c>
      <c r="M27" s="17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1"/>
        <v>0</v>
      </c>
      <c r="L28" s="15">
        <f t="shared" si="2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1"/>
        <v>0</v>
      </c>
      <c r="L31" s="15">
        <f t="shared" si="2"/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>
        <v>2</v>
      </c>
      <c r="K33" s="13">
        <f t="shared" si="1"/>
        <v>60000</v>
      </c>
      <c r="L33" s="15">
        <f t="shared" si="2"/>
        <v>1414574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4"/>
      <c r="K35" s="13">
        <f t="shared" si="1"/>
        <v>0</v>
      </c>
      <c r="L35" s="15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4"/>
      <c r="K40" s="13">
        <f t="shared" si="1"/>
        <v>0</v>
      </c>
      <c r="L40" s="15">
        <f t="shared" si="2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1"/>
        <v>0</v>
      </c>
      <c r="L41" s="15">
        <f t="shared" si="2"/>
        <v>1474574</v>
      </c>
      <c r="M41" s="17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4"/>
      <c r="K42" s="13">
        <f t="shared" si="1"/>
        <v>0</v>
      </c>
      <c r="L42" s="15">
        <f t="shared" si="2"/>
        <v>1474574</v>
      </c>
      <c r="M42" s="17" t="s">
        <v>90</v>
      </c>
    </row>
    <row r="43" spans="1:13" ht="15.75">
      <c r="A43" s="9">
        <v>40</v>
      </c>
      <c r="B43" s="10" t="s">
        <v>91</v>
      </c>
      <c r="C43" s="11"/>
      <c r="D43" s="11">
        <v>150</v>
      </c>
      <c r="E43" s="11">
        <v>0</v>
      </c>
      <c r="F43" s="12"/>
      <c r="G43" s="11">
        <v>60</v>
      </c>
      <c r="H43" s="11">
        <v>18</v>
      </c>
      <c r="I43" s="13">
        <f t="shared" si="0"/>
        <v>228000</v>
      </c>
      <c r="J43" s="14"/>
      <c r="K43" s="13">
        <f t="shared" si="1"/>
        <v>0</v>
      </c>
      <c r="L43" s="15">
        <f t="shared" si="2"/>
        <v>228000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/>
      <c r="G44" s="11">
        <v>60</v>
      </c>
      <c r="H44" s="11">
        <v>18</v>
      </c>
      <c r="I44" s="13">
        <f t="shared" si="0"/>
        <v>1383000</v>
      </c>
      <c r="J44" s="11"/>
      <c r="K44" s="13">
        <f t="shared" si="1"/>
        <v>0</v>
      </c>
      <c r="L44" s="15">
        <f t="shared" si="2"/>
        <v>1383000</v>
      </c>
      <c r="M44" s="17" t="s">
        <v>94</v>
      </c>
    </row>
    <row r="45" spans="1:13" ht="15.75">
      <c r="A45" s="9">
        <v>42</v>
      </c>
      <c r="B45" s="10" t="s">
        <v>95</v>
      </c>
      <c r="C45" s="11"/>
      <c r="D45" s="11">
        <v>150</v>
      </c>
      <c r="E45" s="11">
        <v>0</v>
      </c>
      <c r="F45" s="12"/>
      <c r="G45" s="11">
        <v>60</v>
      </c>
      <c r="H45" s="11">
        <v>18</v>
      </c>
      <c r="I45" s="13">
        <f t="shared" si="0"/>
        <v>228000</v>
      </c>
      <c r="J45" s="11"/>
      <c r="K45" s="13">
        <f t="shared" si="1"/>
        <v>0</v>
      </c>
      <c r="L45" s="15">
        <f t="shared" si="2"/>
        <v>228000</v>
      </c>
      <c r="M45" s="17" t="s">
        <v>96</v>
      </c>
    </row>
    <row r="46" spans="1:13" ht="15.75">
      <c r="A46" s="9">
        <v>43</v>
      </c>
      <c r="B46" s="10" t="s">
        <v>97</v>
      </c>
      <c r="C46" s="11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4"/>
      <c r="K46" s="13">
        <f t="shared" si="1"/>
        <v>0</v>
      </c>
      <c r="L46" s="15">
        <f t="shared" si="2"/>
        <v>1474574</v>
      </c>
      <c r="M46" s="17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4">
        <v>1</v>
      </c>
      <c r="K47" s="13">
        <f t="shared" si="1"/>
        <v>30000</v>
      </c>
      <c r="L47" s="15">
        <f t="shared" si="2"/>
        <v>1444574</v>
      </c>
      <c r="M47" s="17" t="s">
        <v>100</v>
      </c>
    </row>
    <row r="48" spans="1:13" ht="15.75">
      <c r="A48" s="9">
        <v>45</v>
      </c>
      <c r="B48" s="10" t="s">
        <v>101</v>
      </c>
      <c r="C48" s="11">
        <v>1155</v>
      </c>
      <c r="D48" s="11">
        <v>150</v>
      </c>
      <c r="E48" s="11">
        <v>0</v>
      </c>
      <c r="F48" s="12"/>
      <c r="G48" s="11">
        <v>60</v>
      </c>
      <c r="H48" s="11">
        <v>18</v>
      </c>
      <c r="I48" s="13">
        <f t="shared" si="0"/>
        <v>1383000</v>
      </c>
      <c r="J48" s="14"/>
      <c r="K48" s="13">
        <f t="shared" si="1"/>
        <v>0</v>
      </c>
      <c r="L48" s="15">
        <f t="shared" si="2"/>
        <v>1383000</v>
      </c>
      <c r="M48" s="17" t="s">
        <v>102</v>
      </c>
    </row>
    <row r="49" spans="1:13" ht="15.75">
      <c r="A49" s="9"/>
      <c r="B49" s="16"/>
      <c r="C49" s="18"/>
      <c r="D49" s="11"/>
      <c r="E49" s="11"/>
      <c r="F49" s="12"/>
      <c r="G49" s="11"/>
      <c r="H49" s="11"/>
      <c r="I49" s="13"/>
      <c r="J49" s="14"/>
      <c r="K49" s="13"/>
      <c r="L49" s="15"/>
      <c r="M49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66" top="0.19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2020-06-15T03:09:30Z</cp:lastPrinted>
  <dcterms:created xsi:type="dcterms:W3CDTF">2020-06-15T03:08:02Z</dcterms:created>
  <dcterms:modified xsi:type="dcterms:W3CDTF">2020-06-15T03:09:37Z</dcterms:modified>
</cp:coreProperties>
</file>