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3" i="1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K21"/>
  <c r="I21"/>
  <c r="K20"/>
  <c r="I20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  <c r="L20" l="1"/>
  <c r="L21"/>
  <c r="L22"/>
</calcChain>
</file>

<file path=xl/sharedStrings.xml><?xml version="1.0" encoding="utf-8"?>
<sst xmlns="http://schemas.openxmlformats.org/spreadsheetml/2006/main" count="94" uniqueCount="94">
  <si>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</si>
  <si>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</si>
  <si>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</si>
  <si>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</si>
  <si>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</si>
  <si>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</si>
  <si>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</si>
  <si>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</si>
  <si>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</si>
  <si>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</si>
  <si>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</si>
  <si>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</si>
  <si>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</si>
  <si>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Đào Thái An</t>
  </si>
  <si>
    <t>2018AnDT00209</t>
  </si>
  <si>
    <t>Nguyễn Bảo Duy Anh</t>
  </si>
  <si>
    <t>2018AnhNBD00210</t>
  </si>
  <si>
    <t>Đỗ Tuấn Anh</t>
  </si>
  <si>
    <t>2018AnhDT00211</t>
  </si>
  <si>
    <t>Bùi Vi Anh</t>
  </si>
  <si>
    <t>2018AnhBV00212</t>
  </si>
  <si>
    <t>Lê Hải Anh</t>
  </si>
  <si>
    <t>2018AnhLH00213</t>
  </si>
  <si>
    <t>Đỗ Toàn Nam Anh</t>
  </si>
  <si>
    <t>2018AnhDTN00214</t>
  </si>
  <si>
    <t>Lê Mai Anh</t>
  </si>
  <si>
    <t>2018AnhLM00215</t>
  </si>
  <si>
    <t>Phan Quỳnh Anh</t>
  </si>
  <si>
    <t>2018AnhPQ00216</t>
  </si>
  <si>
    <t>Phạm Đình Bách</t>
  </si>
  <si>
    <t>2018BachPD00217</t>
  </si>
  <si>
    <t>Nông Gia Bảo</t>
  </si>
  <si>
    <t>2018BaoNG00218</t>
  </si>
  <si>
    <t>Phạm Mạnh Duy</t>
  </si>
  <si>
    <t>2018DuyPM00219</t>
  </si>
  <si>
    <t>Trần Khánh Đan</t>
  </si>
  <si>
    <t>2018DanTK00220</t>
  </si>
  <si>
    <t>Đỗ Gia Hân</t>
  </si>
  <si>
    <t>2018HanDG00221</t>
  </si>
  <si>
    <t>Phan Gia Huy</t>
  </si>
  <si>
    <t>2018HuyPG00222</t>
  </si>
  <si>
    <t>Nguyễn Quốc Hưng</t>
  </si>
  <si>
    <t>2018HungNQ00223</t>
  </si>
  <si>
    <t>Nguyễn Hoàng Khải</t>
  </si>
  <si>
    <t>2018KhaiNH00224</t>
  </si>
  <si>
    <t>Đào Tuấn Khang</t>
  </si>
  <si>
    <t>2018KhangDT00225</t>
  </si>
  <si>
    <t>Trần Minh Khang</t>
  </si>
  <si>
    <t>2018KhangTM00226</t>
  </si>
  <si>
    <t>Vũ Huy Kiên</t>
  </si>
  <si>
    <t>2018KienVH00227</t>
  </si>
  <si>
    <t>Đoàn Gia Linh</t>
  </si>
  <si>
    <t>2018LinhDG00228</t>
  </si>
  <si>
    <t>Nguyễn Hà Linh</t>
  </si>
  <si>
    <t>2018LinhNH00229</t>
  </si>
  <si>
    <t>Nguyễn Trần Khánh Linh</t>
  </si>
  <si>
    <t>2018LinhNTK00230</t>
  </si>
  <si>
    <t>Mai Đức Mạnh</t>
  </si>
  <si>
    <t>2018ManhMD00231</t>
  </si>
  <si>
    <t>Vũ Tuấn Minh</t>
  </si>
  <si>
    <t>2018MinhVT00232</t>
  </si>
  <si>
    <t>Nguyễn Ngọc Kim Ngân</t>
  </si>
  <si>
    <t>2018NganNNK00233</t>
  </si>
  <si>
    <t>Đặng Minh Ngọc</t>
  </si>
  <si>
    <t>2018NgocDM00234</t>
  </si>
  <si>
    <t>Nguyễn Duy Phong</t>
  </si>
  <si>
    <t>2018PhongND00236</t>
  </si>
  <si>
    <t>Tạ Đăng Quân</t>
  </si>
  <si>
    <t>2018QuanTD00237</t>
  </si>
  <si>
    <t>Hà Minh Thắng</t>
  </si>
  <si>
    <t>2018ThangHM00238</t>
  </si>
  <si>
    <t>Nguyễn Hà Thủy</t>
  </si>
  <si>
    <t>2018ThuyNH00239</t>
  </si>
  <si>
    <t>Nguyễn Thanh Thủy</t>
  </si>
  <si>
    <t>2018ThuyNT00240</t>
  </si>
  <si>
    <t>Trần Anh Thư</t>
  </si>
  <si>
    <t>2018ThuTA00241</t>
  </si>
  <si>
    <t>Nguyễn Minh Trang</t>
  </si>
  <si>
    <t>2018TrangNM00242</t>
  </si>
  <si>
    <t>Đặng Phạm Huyền Trâm</t>
  </si>
  <si>
    <t>2018TramDPH00243</t>
  </si>
  <si>
    <t>Nguyễn Ngọc Bảo Trâm</t>
  </si>
  <si>
    <t>2018TramNNB00244</t>
  </si>
  <si>
    <t>Nguyễn Minh Tú</t>
  </si>
  <si>
    <t>2018TuNM00245</t>
  </si>
  <si>
    <t>Lê Duy Tùng</t>
  </si>
  <si>
    <t>2018TungLD00246</t>
  </si>
  <si>
    <t>Nguyễn Xuân Lam Tuyết</t>
  </si>
  <si>
    <t>2018TuyetNXL00247</t>
  </si>
  <si>
    <t>Phạm Long Vũ</t>
  </si>
  <si>
    <t>2018VuPL00248</t>
  </si>
  <si>
    <t>Ngô Bảo Vy</t>
  </si>
  <si>
    <t>2018VyNB00249</t>
  </si>
  <si>
    <t>BẢNG THU TIỀN THÁNG 6 VÀ 1/2 THÁNG 7 NĂM 2020  (31 NGÀY ĂN) - LỚP 2A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</si>
</sst>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2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L6" sqref="L6"/>
    </sheetView>
  </sheetViews>
  <sheetFormatPr defaultRowHeight="15"/>
  <cols>
    <col min="1" max="1" width="4.42578125" customWidth="1"/>
    <col min="2" max="2" width="23.28515625" bestFit="1" customWidth="1"/>
    <col min="3" max="3" width="7" bestFit="1" customWidth="1"/>
    <col min="4" max="5" width="7.85546875" customWidth="1"/>
    <col min="6" max="6" width="8.140625" bestFit="1" customWidth="1"/>
    <col min="7" max="8" width="7.85546875" customWidth="1"/>
    <col min="12" max="12" width="11.7109375" bestFit="1" customWidth="1"/>
    <col min="13" max="13" width="16.7109375" bestFit="1" customWidth="1"/>
  </cols>
  <sheetData>
    <row r="1" spans="1:13" ht="15.75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/>
      <c r="D4" s="11">
        <v>150</v>
      </c>
      <c r="E4" s="11">
        <v>0</v>
      </c>
      <c r="F4" s="12"/>
      <c r="G4" s="11">
        <v>60</v>
      </c>
      <c r="H4" s="11">
        <v>18</v>
      </c>
      <c r="I4" s="13">
        <f>SUM(C4:H4)*1000</f>
        <v>228000</v>
      </c>
      <c r="J4" s="14"/>
      <c r="K4" s="13">
        <f>J4*30000</f>
        <v>0</v>
      </c>
      <c r="L4" s="15">
        <f>I4-K4</f>
        <v>228000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>SUM(C5:H5)*1000</f>
        <v>1474574</v>
      </c>
      <c r="J5" s="18">
        <v>2</v>
      </c>
      <c r="K5" s="13">
        <f>J5*30000</f>
        <v>60000</v>
      </c>
      <c r="L5" s="15">
        <f>I5-K5</f>
        <v>1414574</v>
      </c>
      <c r="M5" s="17" t="s">
        <v>16</v>
      </c>
    </row>
    <row r="6" spans="1:13" ht="15.75">
      <c r="A6" s="9">
        <v>3</v>
      </c>
      <c r="B6" s="10" t="s">
        <v>17</v>
      </c>
      <c r="C6" s="19"/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>SUM(C6:H6)*1000</f>
        <v>319574</v>
      </c>
      <c r="J6" s="18"/>
      <c r="K6" s="13">
        <f>J6*30000</f>
        <v>0</v>
      </c>
      <c r="L6" s="15">
        <f>I6-K6</f>
        <v>319574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/>
      <c r="G7" s="11">
        <v>60</v>
      </c>
      <c r="H7" s="11">
        <v>18</v>
      </c>
      <c r="I7" s="13">
        <f>SUM(C7:H7)*1000</f>
        <v>1383000</v>
      </c>
      <c r="J7" s="14">
        <v>1</v>
      </c>
      <c r="K7" s="13">
        <f>J7*30000</f>
        <v>30000</v>
      </c>
      <c r="L7" s="15">
        <f>I7-K7</f>
        <v>1353000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/>
      <c r="G8" s="11">
        <v>60</v>
      </c>
      <c r="H8" s="11">
        <v>18</v>
      </c>
      <c r="I8" s="13">
        <f>SUM(C8:H8)*1000</f>
        <v>1383000</v>
      </c>
      <c r="J8" s="18"/>
      <c r="K8" s="13">
        <f>J8*30000</f>
        <v>0</v>
      </c>
      <c r="L8" s="15">
        <f>I8-K8</f>
        <v>1383000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>SUM(C9:H9)*1000</f>
        <v>1474574</v>
      </c>
      <c r="J9" s="18"/>
      <c r="K9" s="13">
        <f>J9*30000</f>
        <v>0</v>
      </c>
      <c r="L9" s="15">
        <f>I9-K9</f>
        <v>1474574</v>
      </c>
      <c r="M9" s="17" t="s">
        <v>24</v>
      </c>
    </row>
    <row r="10" spans="1:13" ht="15.75">
      <c r="A10" s="9">
        <v>7</v>
      </c>
      <c r="B10" s="10" t="s">
        <v>25</v>
      </c>
      <c r="C10" s="11"/>
      <c r="D10" s="11">
        <v>150</v>
      </c>
      <c r="E10" s="11">
        <v>0</v>
      </c>
      <c r="F10" s="12"/>
      <c r="G10" s="19"/>
      <c r="H10" s="11">
        <v>18</v>
      </c>
      <c r="I10" s="13">
        <f>SUM(C10:H10)*1000</f>
        <v>168000</v>
      </c>
      <c r="J10" s="18"/>
      <c r="K10" s="13">
        <f>J10*30000</f>
        <v>0</v>
      </c>
      <c r="L10" s="15">
        <f>I10-K10</f>
        <v>168000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>SUM(C11:H11)*1000</f>
        <v>1474574</v>
      </c>
      <c r="J11" s="18"/>
      <c r="K11" s="13">
        <f>J11*30000</f>
        <v>0</v>
      </c>
      <c r="L11" s="15">
        <f>I11-K11</f>
        <v>1474574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>SUM(C12:H12)*1000</f>
        <v>1474574</v>
      </c>
      <c r="J12" s="18"/>
      <c r="K12" s="13">
        <f>J12*30000</f>
        <v>0</v>
      </c>
      <c r="L12" s="15">
        <f>I12-K12</f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20"/>
      <c r="G13" s="11">
        <v>60</v>
      </c>
      <c r="H13" s="11">
        <v>18</v>
      </c>
      <c r="I13" s="13">
        <f>SUM(C13:H13)*1000</f>
        <v>1383000</v>
      </c>
      <c r="J13" s="18"/>
      <c r="K13" s="13">
        <f>J13*30000</f>
        <v>0</v>
      </c>
      <c r="L13" s="15">
        <f>I13-K13</f>
        <v>1383000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>SUM(C14:H14)*1000</f>
        <v>1474574</v>
      </c>
      <c r="J14" s="18"/>
      <c r="K14" s="13">
        <f>J14*30000</f>
        <v>0</v>
      </c>
      <c r="L14" s="15">
        <f>I14-K14</f>
        <v>1474574</v>
      </c>
      <c r="M14" s="17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>SUM(C15:H15)*1000</f>
        <v>1474574</v>
      </c>
      <c r="J15" s="18">
        <v>1</v>
      </c>
      <c r="K15" s="13">
        <f>J15*30000</f>
        <v>30000</v>
      </c>
      <c r="L15" s="15">
        <f>I15-K15</f>
        <v>1444574</v>
      </c>
      <c r="M15" s="17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/>
      <c r="G16" s="11">
        <v>60</v>
      </c>
      <c r="H16" s="11">
        <v>18</v>
      </c>
      <c r="I16" s="13">
        <f>SUM(C16:H16)*1000</f>
        <v>1383000</v>
      </c>
      <c r="J16" s="18"/>
      <c r="K16" s="13">
        <f>J16*30000</f>
        <v>0</v>
      </c>
      <c r="L16" s="15">
        <f>I16-K16</f>
        <v>1383000</v>
      </c>
      <c r="M16" s="17" t="s">
        <v>38</v>
      </c>
    </row>
    <row r="17" spans="1:13" ht="15.75">
      <c r="A17" s="9">
        <v>14</v>
      </c>
      <c r="B17" s="10" t="s">
        <v>39</v>
      </c>
      <c r="C17" s="11"/>
      <c r="D17" s="11">
        <v>150</v>
      </c>
      <c r="E17" s="11">
        <v>0</v>
      </c>
      <c r="F17" s="12"/>
      <c r="G17" s="11">
        <v>60</v>
      </c>
      <c r="H17" s="11">
        <v>18</v>
      </c>
      <c r="I17" s="13">
        <f>SUM(C17:H17)*1000</f>
        <v>228000</v>
      </c>
      <c r="J17" s="18"/>
      <c r="K17" s="13">
        <f>J17*30000</f>
        <v>0</v>
      </c>
      <c r="L17" s="15">
        <f>I17-K17</f>
        <v>228000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/>
      <c r="G18" s="11">
        <v>60</v>
      </c>
      <c r="H18" s="11">
        <v>18</v>
      </c>
      <c r="I18" s="13">
        <f>SUM(C18:H18)*1000</f>
        <v>1383000</v>
      </c>
      <c r="J18" s="18"/>
      <c r="K18" s="13">
        <f>J18*30000</f>
        <v>0</v>
      </c>
      <c r="L18" s="15">
        <f>I18-K18</f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>SUM(C19:H19)*1000</f>
        <v>1474574</v>
      </c>
      <c r="J19" s="18"/>
      <c r="K19" s="13">
        <f>J19*30000</f>
        <v>0</v>
      </c>
      <c r="L19" s="15">
        <f>I19-K19</f>
        <v>1474574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>SUM(C20:H20)*1000</f>
        <v>1474574</v>
      </c>
      <c r="J20" s="18"/>
      <c r="K20" s="13">
        <f>J20*30000</f>
        <v>0</v>
      </c>
      <c r="L20" s="15">
        <f>I20-K20</f>
        <v>1474574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>SUM(C21:H21)*1000</f>
        <v>1474574</v>
      </c>
      <c r="J21" s="18"/>
      <c r="K21" s="13">
        <f>J21*30000</f>
        <v>0</v>
      </c>
      <c r="L21" s="15">
        <f>I21-K21</f>
        <v>1474574</v>
      </c>
      <c r="M21" s="17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>SUM(C22:H22)*1000</f>
        <v>1474574</v>
      </c>
      <c r="J22" s="18"/>
      <c r="K22" s="13">
        <f>J22*30000</f>
        <v>0</v>
      </c>
      <c r="L22" s="15">
        <f>I22-K22</f>
        <v>1474574</v>
      </c>
      <c r="M22" s="17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>SUM(C23:H23)*1000</f>
        <v>1474574</v>
      </c>
      <c r="J23" s="18"/>
      <c r="K23" s="13">
        <f>J23*30000</f>
        <v>0</v>
      </c>
      <c r="L23" s="15">
        <f>I23-K23</f>
        <v>1474574</v>
      </c>
      <c r="M23" s="17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>SUM(C24:H24)*1000</f>
        <v>1474574</v>
      </c>
      <c r="J24" s="18"/>
      <c r="K24" s="13">
        <f>J24*30000</f>
        <v>0</v>
      </c>
      <c r="L24" s="15">
        <f>I24-K24</f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>SUM(C25:H25)*1000</f>
        <v>1474574</v>
      </c>
      <c r="J25" s="18"/>
      <c r="K25" s="13">
        <f>J25*30000</f>
        <v>0</v>
      </c>
      <c r="L25" s="15">
        <f>I25-K25</f>
        <v>1474574</v>
      </c>
      <c r="M25" s="17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>SUM(C26:H26)*1000</f>
        <v>1474574</v>
      </c>
      <c r="J26" s="18"/>
      <c r="K26" s="13">
        <f>J26*30000</f>
        <v>0</v>
      </c>
      <c r="L26" s="15">
        <f>I26-K26</f>
        <v>1474574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>SUM(C27:H27)*1000</f>
        <v>1474574</v>
      </c>
      <c r="J27" s="18"/>
      <c r="K27" s="13">
        <f>J27*30000</f>
        <v>0</v>
      </c>
      <c r="L27" s="15">
        <f>I27-K27</f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1"/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>SUM(C28:H28)*1000</f>
        <v>319574</v>
      </c>
      <c r="J28" s="18"/>
      <c r="K28" s="13">
        <f>J28*30000</f>
        <v>0</v>
      </c>
      <c r="L28" s="15">
        <f>I28-K28</f>
        <v>319574</v>
      </c>
      <c r="M28" s="17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>SUM(C29:H29)*1000</f>
        <v>1474574</v>
      </c>
      <c r="J29" s="18">
        <v>1</v>
      </c>
      <c r="K29" s="13">
        <f>J29*30000</f>
        <v>30000</v>
      </c>
      <c r="L29" s="15">
        <f>I29-K29</f>
        <v>1444574</v>
      </c>
      <c r="M29" s="17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>SUM(C30:H30)*1000</f>
        <v>1474574</v>
      </c>
      <c r="J30" s="18"/>
      <c r="K30" s="13">
        <f>J30*30000</f>
        <v>0</v>
      </c>
      <c r="L30" s="15">
        <f>I30-K30</f>
        <v>1474574</v>
      </c>
      <c r="M30" s="17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>SUM(C31:H31)*1000</f>
        <v>1474574</v>
      </c>
      <c r="J31" s="18"/>
      <c r="K31" s="13">
        <f>J31*30000</f>
        <v>0</v>
      </c>
      <c r="L31" s="15">
        <f>I31-K31</f>
        <v>1474574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>SUM(C32:H32)*1000</f>
        <v>1474574</v>
      </c>
      <c r="J32" s="18"/>
      <c r="K32" s="13">
        <f>J32*30000</f>
        <v>0</v>
      </c>
      <c r="L32" s="15">
        <f>I32-K32</f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/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>SUM(C33:H33)*1000</f>
        <v>319574</v>
      </c>
      <c r="J33" s="18"/>
      <c r="K33" s="13">
        <f>J33*30000</f>
        <v>0</v>
      </c>
      <c r="L33" s="15">
        <f>I33-K33</f>
        <v>319574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/>
      <c r="G34" s="11">
        <v>60</v>
      </c>
      <c r="H34" s="11">
        <v>18</v>
      </c>
      <c r="I34" s="13">
        <f>SUM(C34:H34)*1000</f>
        <v>1383000</v>
      </c>
      <c r="J34" s="18">
        <v>6</v>
      </c>
      <c r="K34" s="13">
        <f>J34*30000</f>
        <v>180000</v>
      </c>
      <c r="L34" s="15">
        <f>I34-K34</f>
        <v>1203000</v>
      </c>
      <c r="M34" s="17" t="s">
        <v>74</v>
      </c>
    </row>
    <row r="35" spans="1:13" ht="15.75">
      <c r="A35" s="9">
        <v>32</v>
      </c>
      <c r="B35" s="10" t="s">
        <v>75</v>
      </c>
      <c r="C35" s="11"/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>SUM(C35:H35)*1000</f>
        <v>319574</v>
      </c>
      <c r="J35" s="18"/>
      <c r="K35" s="13">
        <f>J35*30000</f>
        <v>0</v>
      </c>
      <c r="L35" s="15">
        <f>I35-K35</f>
        <v>319574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>SUM(C36:H36)*1000</f>
        <v>1474574</v>
      </c>
      <c r="J36" s="18"/>
      <c r="K36" s="13">
        <f>J36*30000</f>
        <v>0</v>
      </c>
      <c r="L36" s="15">
        <f>I36-K36</f>
        <v>1474574</v>
      </c>
      <c r="M36" s="17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>SUM(C37:H37)*1000</f>
        <v>1474574</v>
      </c>
      <c r="J37" s="18">
        <v>1</v>
      </c>
      <c r="K37" s="13">
        <f>J37*30000</f>
        <v>30000</v>
      </c>
      <c r="L37" s="15">
        <f>I37-K37</f>
        <v>1444574</v>
      </c>
      <c r="M37" s="17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>SUM(C38:H38)*1000</f>
        <v>1474574</v>
      </c>
      <c r="J38" s="18"/>
      <c r="K38" s="13">
        <f>J38*30000</f>
        <v>0</v>
      </c>
      <c r="L38" s="15">
        <f>I38-K38</f>
        <v>1474574</v>
      </c>
      <c r="M38" s="17" t="s">
        <v>82</v>
      </c>
    </row>
    <row r="39" spans="1:13" ht="15.75">
      <c r="A39" s="9">
        <v>36</v>
      </c>
      <c r="B39" s="10" t="s">
        <v>83</v>
      </c>
      <c r="C39" s="11"/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>SUM(C39:H39)*1000</f>
        <v>319574</v>
      </c>
      <c r="J39" s="18"/>
      <c r="K39" s="13">
        <f>J39*30000</f>
        <v>0</v>
      </c>
      <c r="L39" s="15">
        <f>I39-K39</f>
        <v>319574</v>
      </c>
      <c r="M39" s="17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>SUM(C40:H40)*1000</f>
        <v>1474574</v>
      </c>
      <c r="J40" s="18"/>
      <c r="K40" s="13">
        <f>J40*30000</f>
        <v>0</v>
      </c>
      <c r="L40" s="15">
        <f>I40-K40</f>
        <v>1474574</v>
      </c>
      <c r="M40" s="17" t="s">
        <v>86</v>
      </c>
    </row>
    <row r="41" spans="1:13" ht="15.75">
      <c r="A41" s="9">
        <v>38</v>
      </c>
      <c r="B41" s="10" t="s">
        <v>87</v>
      </c>
      <c r="C41" s="11"/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>SUM(C41:H41)*1000</f>
        <v>319574</v>
      </c>
      <c r="J41" s="18"/>
      <c r="K41" s="13">
        <f>J41*30000</f>
        <v>0</v>
      </c>
      <c r="L41" s="15">
        <f>I41-K41</f>
        <v>319574</v>
      </c>
      <c r="M41" s="17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>SUM(C42:H42)*1000</f>
        <v>1474574</v>
      </c>
      <c r="J42" s="18"/>
      <c r="K42" s="13">
        <f>J42*30000</f>
        <v>0</v>
      </c>
      <c r="L42" s="15">
        <f>I42-K42</f>
        <v>1474574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>SUM(C43:H43)*1000</f>
        <v>1474574</v>
      </c>
      <c r="J43" s="18"/>
      <c r="K43" s="13">
        <f>J43*30000</f>
        <v>0</v>
      </c>
      <c r="L43" s="15">
        <f>I43-K43</f>
        <v>1474574</v>
      </c>
      <c r="M43" s="17" t="s">
        <v>92</v>
      </c>
    </row>
    <row r="44" spans="1:13" ht="15.75">
      <c r="A44" s="9"/>
      <c r="B44" s="16"/>
      <c r="C44" s="18"/>
      <c r="D44" s="11"/>
      <c r="E44" s="11"/>
      <c r="F44" s="12"/>
      <c r="G44" s="11"/>
      <c r="H44" s="11"/>
      <c r="I44" s="13"/>
      <c r="J44" s="18"/>
      <c r="K44" s="13"/>
      <c r="L44" s="15"/>
      <c r="M44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9" bottom="0.2" header="0.17" footer="0.18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2020-06-15T02:07:38Z</cp:lastPrinted>
  <dcterms:created xsi:type="dcterms:W3CDTF">2020-06-15T02:06:29Z</dcterms:created>
  <dcterms:modified xsi:type="dcterms:W3CDTF">2020-06-15T02:07:48Z</dcterms:modified>
</cp:coreProperties>
</file>