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05" windowHeight="98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40" i="1"/>
  <c r="I40"/>
  <c r="L40" s="1"/>
  <c r="K39"/>
  <c r="I39"/>
  <c r="L39" s="1"/>
  <c r="K38"/>
  <c r="I38"/>
  <c r="L38" s="1"/>
  <c r="K37"/>
  <c r="I37"/>
  <c r="L37" s="1"/>
  <c r="K36"/>
  <c r="I36"/>
  <c r="L36" s="1"/>
  <c r="K35"/>
  <c r="I35"/>
  <c r="L35" s="1"/>
  <c r="K34"/>
  <c r="I34"/>
  <c r="L34" s="1"/>
  <c r="K33"/>
  <c r="I33"/>
  <c r="L33" s="1"/>
  <c r="K32"/>
  <c r="I32"/>
  <c r="L32" s="1"/>
  <c r="K31"/>
  <c r="I31"/>
  <c r="L31" s="1"/>
  <c r="K30"/>
  <c r="I30"/>
  <c r="L30" s="1"/>
  <c r="K29"/>
  <c r="I29"/>
  <c r="L29" s="1"/>
  <c r="K28"/>
  <c r="I28"/>
  <c r="L28" s="1"/>
  <c r="K27"/>
  <c r="I27"/>
  <c r="L27" s="1"/>
  <c r="K26"/>
  <c r="I26"/>
  <c r="L26" s="1"/>
  <c r="K25"/>
  <c r="I25"/>
  <c r="L25" s="1"/>
  <c r="K24"/>
  <c r="I24"/>
  <c r="L24" s="1"/>
  <c r="K23"/>
  <c r="I23"/>
  <c r="L23" s="1"/>
  <c r="K22"/>
  <c r="I22"/>
  <c r="L22" s="1"/>
  <c r="K21"/>
  <c r="I21"/>
  <c r="L21" s="1"/>
  <c r="K20"/>
  <c r="I20"/>
  <c r="L20" s="1"/>
  <c r="K19"/>
  <c r="I19"/>
  <c r="L19" s="1"/>
  <c r="K18"/>
  <c r="I18"/>
  <c r="L18" s="1"/>
  <c r="K17"/>
  <c r="I17"/>
  <c r="L17" s="1"/>
  <c r="K16"/>
  <c r="I16"/>
  <c r="L16" s="1"/>
  <c r="K15"/>
  <c r="I15"/>
  <c r="L15" s="1"/>
  <c r="K14"/>
  <c r="I14"/>
  <c r="K13"/>
  <c r="I13"/>
  <c r="K12"/>
  <c r="I12"/>
  <c r="K11"/>
  <c r="I11"/>
  <c r="K10"/>
  <c r="I10"/>
  <c r="K9"/>
  <c r="I9"/>
  <c r="K8"/>
  <c r="I8"/>
  <c r="K7"/>
  <c r="I7"/>
  <c r="K6"/>
  <c r="I6"/>
  <c r="K5"/>
  <c r="I5"/>
  <c r="K4"/>
  <c r="I4"/>
  <c r="L4" l="1"/>
  <c r="L5"/>
  <c r="L6"/>
  <c r="L7"/>
  <c r="L8"/>
  <c r="L9"/>
  <c r="L10"/>
  <c r="L11"/>
  <c r="L12"/>
  <c r="L13"/>
  <c r="L14"/>
</calcChain>
</file>

<file path=xl/sharedStrings.xml><?xml version="1.0" encoding="utf-8"?>
<sst xmlns="http://schemas.openxmlformats.org/spreadsheetml/2006/main" count="89" uniqueCount="89">
  <si>
    <t>STT</t>
  </si>
  <si>
    <t>HỌ VÀ TÊN</t>
  </si>
  <si>
    <t xml:space="preserve"> BT (31)</t>
  </si>
  <si>
    <t>HB</t>
  </si>
  <si>
    <t>TA</t>
  </si>
  <si>
    <t>SỮA (31)</t>
  </si>
  <si>
    <t xml:space="preserve">SLL </t>
  </si>
  <si>
    <t xml:space="preserve">Nước </t>
  </si>
  <si>
    <t xml:space="preserve">TỔNG </t>
  </si>
  <si>
    <t>VÉ NGHỈ</t>
  </si>
  <si>
    <t>SỐ TIỀN NGHỈ</t>
  </si>
  <si>
    <t>SỐ TIỀN NỘP</t>
  </si>
  <si>
    <t>Mã nộp tiền</t>
  </si>
  <si>
    <t>Phạm Bảo An</t>
  </si>
  <si>
    <t>2019AnPB00171</t>
  </si>
  <si>
    <t>Vũ Bảo An</t>
  </si>
  <si>
    <t>2019AnVB00172</t>
  </si>
  <si>
    <t>Nguyễn Nguyệt Anh</t>
  </si>
  <si>
    <t>2019AnhNN00173</t>
  </si>
  <si>
    <t>Trần Minh Anh</t>
  </si>
  <si>
    <t>2019AnhTM00174</t>
  </si>
  <si>
    <t>Cam Gia Bảo</t>
  </si>
  <si>
    <t>2019BaoCG00175</t>
  </si>
  <si>
    <t>Phạm Gia Bảo</t>
  </si>
  <si>
    <t>2019BaoPG00176</t>
  </si>
  <si>
    <t>Đỗ Khánh Chi</t>
  </si>
  <si>
    <t>2019ChiDK00177</t>
  </si>
  <si>
    <t>Nguyễn Ngọc Quỳnh Chi</t>
  </si>
  <si>
    <t>2019ChiNNQ00178</t>
  </si>
  <si>
    <t>Nguyễn Trung Cường</t>
  </si>
  <si>
    <t>2019CuongNT00179</t>
  </si>
  <si>
    <t>Hoàng Minh Dũng</t>
  </si>
  <si>
    <t>2019DungHM00180</t>
  </si>
  <si>
    <t>Vũ An Hạ</t>
  </si>
  <si>
    <t>2019HaVA00181</t>
  </si>
  <si>
    <t>Vũ Nguyễn Ngọc Hân</t>
  </si>
  <si>
    <t>2019HanVNN00182</t>
  </si>
  <si>
    <t>Trần Gia Hưng</t>
  </si>
  <si>
    <t>2019HungTG00183</t>
  </si>
  <si>
    <t>Tạ Minh Khôi</t>
  </si>
  <si>
    <t>2019KhoiTM00184</t>
  </si>
  <si>
    <t>Trần Chí Kiên</t>
  </si>
  <si>
    <t>2019KienTC00185</t>
  </si>
  <si>
    <t>Hoàng Tùng Lâm</t>
  </si>
  <si>
    <t>2019LamHT00186</t>
  </si>
  <si>
    <t>Nguyễn Hoàng Lâm</t>
  </si>
  <si>
    <t>2019LamNH00187</t>
  </si>
  <si>
    <t>Nguyễn Tuệ Lâm</t>
  </si>
  <si>
    <t>2019LamNT00188</t>
  </si>
  <si>
    <t>Lê Mộc Lan</t>
  </si>
  <si>
    <t>2019LanLM00189</t>
  </si>
  <si>
    <t>Lê Huyền My</t>
  </si>
  <si>
    <t>2019MyLH00190</t>
  </si>
  <si>
    <t>Nguyễn Kiều My</t>
  </si>
  <si>
    <t>2019MyNK00191</t>
  </si>
  <si>
    <t>Nguyễn Đức Nam</t>
  </si>
  <si>
    <t>2019NamND00192</t>
  </si>
  <si>
    <t>Chu Nguyễn Phương Nhi</t>
  </si>
  <si>
    <t>2019NhiCNP00193</t>
  </si>
  <si>
    <t>Triệu Gia Nhi</t>
  </si>
  <si>
    <t>2019NhiTG00194</t>
  </si>
  <si>
    <t>Lương Ngọc Nhi</t>
  </si>
  <si>
    <t>2019NhiLN00195</t>
  </si>
  <si>
    <t>Hoàng Vũ Minh Phúc</t>
  </si>
  <si>
    <t>2019PhucHVM00196</t>
  </si>
  <si>
    <t>Vũ Trần Phúc</t>
  </si>
  <si>
    <t>2019PhucVT00197</t>
  </si>
  <si>
    <t>Nông Bảo Quân</t>
  </si>
  <si>
    <t>2019QuanNB00198</t>
  </si>
  <si>
    <t>Trịnh Minh Quân</t>
  </si>
  <si>
    <t>2019QuanTM00199</t>
  </si>
  <si>
    <t>Phạm Phương Bảo Quyên</t>
  </si>
  <si>
    <t>2019QuyenPPB00200</t>
  </si>
  <si>
    <t>Khổng Minh Tâm</t>
  </si>
  <si>
    <t>2019TamKM00201</t>
  </si>
  <si>
    <t>Lưu Tuấn Thành</t>
  </si>
  <si>
    <t>2019ThanhLT00202</t>
  </si>
  <si>
    <t>Vũ Phương Thảo</t>
  </si>
  <si>
    <t>2019ThaoVP00203</t>
  </si>
  <si>
    <t>Luyện Sơn Tùng</t>
  </si>
  <si>
    <t>2019TungLS00204</t>
  </si>
  <si>
    <t>Đào Ngọc Thế Vinh</t>
  </si>
  <si>
    <t>2019VinhDNT00205</t>
  </si>
  <si>
    <t>Ngô Khánh Vy</t>
  </si>
  <si>
    <t>2019VyNK00206</t>
  </si>
  <si>
    <t>Hoàng Khánh Vy</t>
  </si>
  <si>
    <t>2019VyHK00207</t>
  </si>
  <si>
    <t>2019BaoNDT00208</t>
  </si>
  <si>
    <t>BẢNG THU TIỀN THÁNG 6 VÀ 1/2 THÁNG 7 NĂM 2020  (31 NGÀY ĂN) - LỚP 1A5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</si>
</sst>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16">
    <xf numFmtId="0" fontId="0" fillId="0" borderId="0" xfId="0"/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topLeftCell="A22" workbookViewId="0">
      <selection activeCell="L12" sqref="L12"/>
    </sheetView>
  </sheetViews>
  <sheetFormatPr defaultRowHeight="15"/>
  <cols>
    <col min="1" max="1" width="5" customWidth="1"/>
    <col min="2" max="2" width="24" bestFit="1" customWidth="1"/>
    <col min="3" max="3" width="7" bestFit="1" customWidth="1"/>
    <col min="4" max="5" width="7.7109375" customWidth="1"/>
    <col min="7" max="7" width="7.85546875" customWidth="1"/>
    <col min="8" max="8" width="6.85546875" customWidth="1"/>
    <col min="12" max="12" width="11.7109375" bestFit="1" customWidth="1"/>
    <col min="13" max="13" width="16.7109375" bestFit="1" customWidth="1"/>
  </cols>
  <sheetData>
    <row r="1" spans="1:13" ht="15.75">
      <c r="A1" s="15" t="s">
        <v>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5" t="s">
        <v>12</v>
      </c>
    </row>
    <row r="3" spans="1:13">
      <c r="A3" s="1"/>
      <c r="B3" s="2"/>
      <c r="C3" s="3">
        <v>1155</v>
      </c>
      <c r="D3" s="3">
        <v>150</v>
      </c>
      <c r="E3" s="3">
        <v>0</v>
      </c>
      <c r="F3" s="4">
        <v>91.573999999999998</v>
      </c>
      <c r="G3" s="3">
        <v>60</v>
      </c>
      <c r="H3" s="3">
        <v>18</v>
      </c>
      <c r="I3" s="2"/>
      <c r="J3" s="2"/>
      <c r="K3" s="2"/>
      <c r="L3" s="2"/>
      <c r="M3" s="5"/>
    </row>
    <row r="4" spans="1:13" ht="15.75">
      <c r="A4" s="6">
        <v>1</v>
      </c>
      <c r="B4" s="7" t="s">
        <v>13</v>
      </c>
      <c r="C4" s="8">
        <v>1155</v>
      </c>
      <c r="D4" s="8">
        <v>150</v>
      </c>
      <c r="E4" s="8">
        <v>0</v>
      </c>
      <c r="F4" s="9">
        <v>91.573999999999998</v>
      </c>
      <c r="G4" s="8">
        <v>60</v>
      </c>
      <c r="H4" s="8">
        <v>18</v>
      </c>
      <c r="I4" s="10">
        <f t="shared" ref="I4:I40" si="0">SUM(C4:H4)*1000</f>
        <v>1474574</v>
      </c>
      <c r="J4" s="11">
        <v>1</v>
      </c>
      <c r="K4" s="10">
        <f>J4*30000</f>
        <v>30000</v>
      </c>
      <c r="L4" s="6">
        <f t="shared" ref="L4:L40" si="1">I4-K4</f>
        <v>1444574</v>
      </c>
      <c r="M4" s="12" t="s">
        <v>14</v>
      </c>
    </row>
    <row r="5" spans="1:13" ht="15.75">
      <c r="A5" s="6">
        <v>2</v>
      </c>
      <c r="B5" s="7" t="s">
        <v>15</v>
      </c>
      <c r="C5" s="8"/>
      <c r="D5" s="8">
        <v>150</v>
      </c>
      <c r="E5" s="8">
        <v>0</v>
      </c>
      <c r="F5" s="9">
        <v>91.573999999999998</v>
      </c>
      <c r="G5" s="8">
        <v>60</v>
      </c>
      <c r="H5" s="8">
        <v>18</v>
      </c>
      <c r="I5" s="10">
        <f t="shared" si="0"/>
        <v>319574</v>
      </c>
      <c r="J5" s="11"/>
      <c r="K5" s="10">
        <f t="shared" ref="K5:K40" si="2">J5*30000</f>
        <v>0</v>
      </c>
      <c r="L5" s="6">
        <f t="shared" si="1"/>
        <v>319574</v>
      </c>
      <c r="M5" s="12" t="s">
        <v>16</v>
      </c>
    </row>
    <row r="6" spans="1:13" ht="15.75">
      <c r="A6" s="6">
        <v>3</v>
      </c>
      <c r="B6" s="7" t="s">
        <v>17</v>
      </c>
      <c r="C6" s="8"/>
      <c r="D6" s="8">
        <v>150</v>
      </c>
      <c r="E6" s="8">
        <v>0</v>
      </c>
      <c r="F6" s="9">
        <v>91.573999999999998</v>
      </c>
      <c r="G6" s="8">
        <v>60</v>
      </c>
      <c r="H6" s="8">
        <v>18</v>
      </c>
      <c r="I6" s="10">
        <f t="shared" si="0"/>
        <v>319574</v>
      </c>
      <c r="J6" s="8"/>
      <c r="K6" s="10">
        <f t="shared" si="2"/>
        <v>0</v>
      </c>
      <c r="L6" s="6">
        <f t="shared" si="1"/>
        <v>319574</v>
      </c>
      <c r="M6" s="12" t="s">
        <v>18</v>
      </c>
    </row>
    <row r="7" spans="1:13" ht="15.75">
      <c r="A7" s="6">
        <v>4</v>
      </c>
      <c r="B7" s="7" t="s">
        <v>19</v>
      </c>
      <c r="C7" s="8"/>
      <c r="D7" s="8">
        <v>150</v>
      </c>
      <c r="E7" s="8">
        <v>0</v>
      </c>
      <c r="F7" s="9">
        <v>91.573999999999998</v>
      </c>
      <c r="G7" s="8">
        <v>60</v>
      </c>
      <c r="H7" s="8">
        <v>18</v>
      </c>
      <c r="I7" s="10">
        <f t="shared" si="0"/>
        <v>319574</v>
      </c>
      <c r="J7" s="8"/>
      <c r="K7" s="10">
        <f t="shared" si="2"/>
        <v>0</v>
      </c>
      <c r="L7" s="6">
        <f t="shared" si="1"/>
        <v>319574</v>
      </c>
      <c r="M7" s="12" t="s">
        <v>20</v>
      </c>
    </row>
    <row r="8" spans="1:13" ht="15.75">
      <c r="A8" s="6">
        <v>5</v>
      </c>
      <c r="B8" s="7" t="s">
        <v>21</v>
      </c>
      <c r="C8" s="8">
        <v>1155</v>
      </c>
      <c r="D8" s="8">
        <v>150</v>
      </c>
      <c r="E8" s="8">
        <v>0</v>
      </c>
      <c r="F8" s="9">
        <v>91.573999999999998</v>
      </c>
      <c r="G8" s="8">
        <v>60</v>
      </c>
      <c r="H8" s="8">
        <v>18</v>
      </c>
      <c r="I8" s="10">
        <f t="shared" si="0"/>
        <v>1474574</v>
      </c>
      <c r="J8" s="8"/>
      <c r="K8" s="10">
        <f t="shared" si="2"/>
        <v>0</v>
      </c>
      <c r="L8" s="6">
        <f t="shared" si="1"/>
        <v>1474574</v>
      </c>
      <c r="M8" s="12" t="s">
        <v>22</v>
      </c>
    </row>
    <row r="9" spans="1:13" ht="15.75">
      <c r="A9" s="6">
        <v>6</v>
      </c>
      <c r="B9" s="7" t="s">
        <v>23</v>
      </c>
      <c r="C9" s="8">
        <v>1155</v>
      </c>
      <c r="D9" s="8">
        <v>150</v>
      </c>
      <c r="E9" s="8">
        <v>0</v>
      </c>
      <c r="F9" s="9">
        <v>91.573999999999998</v>
      </c>
      <c r="G9" s="8">
        <v>60</v>
      </c>
      <c r="H9" s="8">
        <v>18</v>
      </c>
      <c r="I9" s="10">
        <f t="shared" si="0"/>
        <v>1474574</v>
      </c>
      <c r="J9" s="8"/>
      <c r="K9" s="10">
        <f t="shared" si="2"/>
        <v>0</v>
      </c>
      <c r="L9" s="6">
        <f t="shared" si="1"/>
        <v>1474574</v>
      </c>
      <c r="M9" s="12" t="s">
        <v>24</v>
      </c>
    </row>
    <row r="10" spans="1:13" ht="15.75">
      <c r="A10" s="6">
        <v>7</v>
      </c>
      <c r="B10" s="7" t="s">
        <v>25</v>
      </c>
      <c r="C10" s="8">
        <v>1155</v>
      </c>
      <c r="D10" s="8">
        <v>150</v>
      </c>
      <c r="E10" s="8">
        <v>0</v>
      </c>
      <c r="F10" s="9">
        <v>91.573999999999998</v>
      </c>
      <c r="G10" s="8">
        <v>60</v>
      </c>
      <c r="H10" s="8">
        <v>18</v>
      </c>
      <c r="I10" s="10">
        <f t="shared" si="0"/>
        <v>1474574</v>
      </c>
      <c r="J10" s="8"/>
      <c r="K10" s="10">
        <f t="shared" si="2"/>
        <v>0</v>
      </c>
      <c r="L10" s="6">
        <f t="shared" si="1"/>
        <v>1474574</v>
      </c>
      <c r="M10" s="12" t="s">
        <v>26</v>
      </c>
    </row>
    <row r="11" spans="1:13" ht="15.75">
      <c r="A11" s="6">
        <v>8</v>
      </c>
      <c r="B11" s="7" t="s">
        <v>27</v>
      </c>
      <c r="C11" s="8"/>
      <c r="D11" s="8">
        <v>150</v>
      </c>
      <c r="E11" s="8">
        <v>0</v>
      </c>
      <c r="F11" s="9">
        <v>91.573999999999998</v>
      </c>
      <c r="G11" s="8">
        <v>60</v>
      </c>
      <c r="H11" s="8">
        <v>18</v>
      </c>
      <c r="I11" s="10">
        <f t="shared" si="0"/>
        <v>319574</v>
      </c>
      <c r="J11" s="8"/>
      <c r="K11" s="10">
        <f t="shared" si="2"/>
        <v>0</v>
      </c>
      <c r="L11" s="6">
        <f t="shared" si="1"/>
        <v>319574</v>
      </c>
      <c r="M11" s="12" t="s">
        <v>28</v>
      </c>
    </row>
    <row r="12" spans="1:13" ht="15.75">
      <c r="A12" s="6">
        <v>9</v>
      </c>
      <c r="B12" s="7" t="s">
        <v>29</v>
      </c>
      <c r="C12" s="8">
        <v>1155</v>
      </c>
      <c r="D12" s="8">
        <v>150</v>
      </c>
      <c r="E12" s="8">
        <v>0</v>
      </c>
      <c r="F12" s="9">
        <v>91.573999999999998</v>
      </c>
      <c r="G12" s="8">
        <v>60</v>
      </c>
      <c r="H12" s="8">
        <v>18</v>
      </c>
      <c r="I12" s="10">
        <f t="shared" si="0"/>
        <v>1474574</v>
      </c>
      <c r="J12" s="8"/>
      <c r="K12" s="10">
        <f t="shared" si="2"/>
        <v>0</v>
      </c>
      <c r="L12" s="6">
        <f t="shared" si="1"/>
        <v>1474574</v>
      </c>
      <c r="M12" s="12" t="s">
        <v>30</v>
      </c>
    </row>
    <row r="13" spans="1:13" ht="15.75">
      <c r="A13" s="6">
        <v>10</v>
      </c>
      <c r="B13" s="7" t="s">
        <v>31</v>
      </c>
      <c r="C13" s="8"/>
      <c r="D13" s="8">
        <v>150</v>
      </c>
      <c r="E13" s="8">
        <v>0</v>
      </c>
      <c r="F13" s="9">
        <v>91.573999999999998</v>
      </c>
      <c r="G13" s="8">
        <v>60</v>
      </c>
      <c r="H13" s="8">
        <v>18</v>
      </c>
      <c r="I13" s="10">
        <f t="shared" si="0"/>
        <v>319574</v>
      </c>
      <c r="J13" s="8"/>
      <c r="K13" s="10">
        <f t="shared" si="2"/>
        <v>0</v>
      </c>
      <c r="L13" s="6">
        <f t="shared" si="1"/>
        <v>319574</v>
      </c>
      <c r="M13" s="12" t="s">
        <v>32</v>
      </c>
    </row>
    <row r="14" spans="1:13" ht="15.75">
      <c r="A14" s="6">
        <v>11</v>
      </c>
      <c r="B14" s="7" t="s">
        <v>33</v>
      </c>
      <c r="C14" s="8">
        <v>1155</v>
      </c>
      <c r="D14" s="8">
        <v>150</v>
      </c>
      <c r="E14" s="8">
        <v>0</v>
      </c>
      <c r="F14" s="9">
        <v>91.573999999999998</v>
      </c>
      <c r="G14" s="8">
        <v>60</v>
      </c>
      <c r="H14" s="8">
        <v>18</v>
      </c>
      <c r="I14" s="10">
        <f t="shared" si="0"/>
        <v>1474574</v>
      </c>
      <c r="J14" s="8">
        <v>2</v>
      </c>
      <c r="K14" s="10">
        <f t="shared" si="2"/>
        <v>60000</v>
      </c>
      <c r="L14" s="6">
        <f t="shared" si="1"/>
        <v>1414574</v>
      </c>
      <c r="M14" s="12" t="s">
        <v>34</v>
      </c>
    </row>
    <row r="15" spans="1:13" ht="15.75">
      <c r="A15" s="6">
        <v>12</v>
      </c>
      <c r="B15" s="7" t="s">
        <v>35</v>
      </c>
      <c r="C15" s="8">
        <v>1155</v>
      </c>
      <c r="D15" s="8">
        <v>150</v>
      </c>
      <c r="E15" s="8">
        <v>0</v>
      </c>
      <c r="F15" s="9">
        <v>91.573999999999998</v>
      </c>
      <c r="G15" s="8">
        <v>60</v>
      </c>
      <c r="H15" s="8">
        <v>18</v>
      </c>
      <c r="I15" s="10">
        <f t="shared" si="0"/>
        <v>1474574</v>
      </c>
      <c r="J15" s="8"/>
      <c r="K15" s="10">
        <f t="shared" si="2"/>
        <v>0</v>
      </c>
      <c r="L15" s="6">
        <f t="shared" si="1"/>
        <v>1474574</v>
      </c>
      <c r="M15" s="12" t="s">
        <v>36</v>
      </c>
    </row>
    <row r="16" spans="1:13" ht="15.75">
      <c r="A16" s="6">
        <v>13</v>
      </c>
      <c r="B16" s="7" t="s">
        <v>37</v>
      </c>
      <c r="C16" s="8">
        <v>1155</v>
      </c>
      <c r="D16" s="8">
        <v>150</v>
      </c>
      <c r="E16" s="8">
        <v>0</v>
      </c>
      <c r="F16" s="9">
        <v>91.573999999999998</v>
      </c>
      <c r="G16" s="8">
        <v>60</v>
      </c>
      <c r="H16" s="8">
        <v>18</v>
      </c>
      <c r="I16" s="10">
        <f t="shared" si="0"/>
        <v>1474574</v>
      </c>
      <c r="J16" s="8"/>
      <c r="K16" s="10">
        <f t="shared" si="2"/>
        <v>0</v>
      </c>
      <c r="L16" s="6">
        <f t="shared" si="1"/>
        <v>1474574</v>
      </c>
      <c r="M16" s="12" t="s">
        <v>38</v>
      </c>
    </row>
    <row r="17" spans="1:13" ht="15.75">
      <c r="A17" s="6">
        <v>14</v>
      </c>
      <c r="B17" s="7" t="s">
        <v>39</v>
      </c>
      <c r="C17" s="8">
        <v>1155</v>
      </c>
      <c r="D17" s="8">
        <v>150</v>
      </c>
      <c r="E17" s="8">
        <v>0</v>
      </c>
      <c r="F17" s="9">
        <v>91.573999999999998</v>
      </c>
      <c r="G17" s="8">
        <v>60</v>
      </c>
      <c r="H17" s="8">
        <v>18</v>
      </c>
      <c r="I17" s="10">
        <f t="shared" si="0"/>
        <v>1474574</v>
      </c>
      <c r="J17" s="8"/>
      <c r="K17" s="10">
        <f t="shared" si="2"/>
        <v>0</v>
      </c>
      <c r="L17" s="6">
        <f t="shared" si="1"/>
        <v>1474574</v>
      </c>
      <c r="M17" s="12" t="s">
        <v>40</v>
      </c>
    </row>
    <row r="18" spans="1:13" ht="15.75">
      <c r="A18" s="6">
        <v>15</v>
      </c>
      <c r="B18" s="7" t="s">
        <v>41</v>
      </c>
      <c r="C18" s="8">
        <v>1155</v>
      </c>
      <c r="D18" s="8">
        <v>150</v>
      </c>
      <c r="E18" s="8">
        <v>0</v>
      </c>
      <c r="F18" s="9">
        <v>91.573999999999998</v>
      </c>
      <c r="G18" s="8">
        <v>60</v>
      </c>
      <c r="H18" s="8">
        <v>18</v>
      </c>
      <c r="I18" s="10">
        <f t="shared" si="0"/>
        <v>1474574</v>
      </c>
      <c r="J18" s="8"/>
      <c r="K18" s="10">
        <f t="shared" si="2"/>
        <v>0</v>
      </c>
      <c r="L18" s="6">
        <f t="shared" si="1"/>
        <v>1474574</v>
      </c>
      <c r="M18" s="12" t="s">
        <v>42</v>
      </c>
    </row>
    <row r="19" spans="1:13" ht="15.75">
      <c r="A19" s="6">
        <v>16</v>
      </c>
      <c r="B19" s="7" t="s">
        <v>43</v>
      </c>
      <c r="C19" s="8">
        <v>1155</v>
      </c>
      <c r="D19" s="8">
        <v>150</v>
      </c>
      <c r="E19" s="8">
        <v>0</v>
      </c>
      <c r="F19" s="9">
        <v>91.573999999999998</v>
      </c>
      <c r="G19" s="8">
        <v>60</v>
      </c>
      <c r="H19" s="8">
        <v>18</v>
      </c>
      <c r="I19" s="10">
        <f t="shared" si="0"/>
        <v>1474574</v>
      </c>
      <c r="J19" s="8"/>
      <c r="K19" s="10">
        <f t="shared" si="2"/>
        <v>0</v>
      </c>
      <c r="L19" s="6">
        <f t="shared" si="1"/>
        <v>1474574</v>
      </c>
      <c r="M19" s="12" t="s">
        <v>44</v>
      </c>
    </row>
    <row r="20" spans="1:13" ht="15.75">
      <c r="A20" s="6">
        <v>17</v>
      </c>
      <c r="B20" s="7" t="s">
        <v>45</v>
      </c>
      <c r="C20" s="8">
        <v>1155</v>
      </c>
      <c r="D20" s="8">
        <v>150</v>
      </c>
      <c r="E20" s="8">
        <v>0</v>
      </c>
      <c r="F20" s="9">
        <v>91.573999999999998</v>
      </c>
      <c r="G20" s="8">
        <v>60</v>
      </c>
      <c r="H20" s="8">
        <v>18</v>
      </c>
      <c r="I20" s="10">
        <f t="shared" si="0"/>
        <v>1474574</v>
      </c>
      <c r="J20" s="8"/>
      <c r="K20" s="10">
        <f t="shared" si="2"/>
        <v>0</v>
      </c>
      <c r="L20" s="6">
        <f t="shared" si="1"/>
        <v>1474574</v>
      </c>
      <c r="M20" s="12" t="s">
        <v>46</v>
      </c>
    </row>
    <row r="21" spans="1:13" ht="15.75">
      <c r="A21" s="6">
        <v>18</v>
      </c>
      <c r="B21" s="7" t="s">
        <v>47</v>
      </c>
      <c r="C21" s="8">
        <v>1155</v>
      </c>
      <c r="D21" s="8">
        <v>150</v>
      </c>
      <c r="E21" s="8">
        <v>0</v>
      </c>
      <c r="F21" s="9">
        <v>91.573999999999998</v>
      </c>
      <c r="G21" s="8">
        <v>60</v>
      </c>
      <c r="H21" s="8">
        <v>18</v>
      </c>
      <c r="I21" s="10">
        <f t="shared" si="0"/>
        <v>1474574</v>
      </c>
      <c r="J21" s="8"/>
      <c r="K21" s="10">
        <f t="shared" si="2"/>
        <v>0</v>
      </c>
      <c r="L21" s="6">
        <f t="shared" si="1"/>
        <v>1474574</v>
      </c>
      <c r="M21" s="12" t="s">
        <v>48</v>
      </c>
    </row>
    <row r="22" spans="1:13" ht="15.75">
      <c r="A22" s="6">
        <v>19</v>
      </c>
      <c r="B22" s="7" t="s">
        <v>49</v>
      </c>
      <c r="C22" s="8">
        <v>1155</v>
      </c>
      <c r="D22" s="8">
        <v>150</v>
      </c>
      <c r="E22" s="8">
        <v>0</v>
      </c>
      <c r="F22" s="9">
        <v>91.573999999999998</v>
      </c>
      <c r="G22" s="8">
        <v>60</v>
      </c>
      <c r="H22" s="8">
        <v>18</v>
      </c>
      <c r="I22" s="10">
        <f t="shared" si="0"/>
        <v>1474574</v>
      </c>
      <c r="J22" s="8"/>
      <c r="K22" s="10">
        <f t="shared" si="2"/>
        <v>0</v>
      </c>
      <c r="L22" s="6">
        <f t="shared" si="1"/>
        <v>1474574</v>
      </c>
      <c r="M22" s="12" t="s">
        <v>50</v>
      </c>
    </row>
    <row r="23" spans="1:13" ht="15.75">
      <c r="A23" s="6">
        <v>20</v>
      </c>
      <c r="B23" s="7" t="s">
        <v>51</v>
      </c>
      <c r="C23" s="8">
        <v>1155</v>
      </c>
      <c r="D23" s="8">
        <v>150</v>
      </c>
      <c r="E23" s="8">
        <v>0</v>
      </c>
      <c r="F23" s="9">
        <v>91.573999999999998</v>
      </c>
      <c r="G23" s="8">
        <v>60</v>
      </c>
      <c r="H23" s="8">
        <v>18</v>
      </c>
      <c r="I23" s="10">
        <f t="shared" si="0"/>
        <v>1474574</v>
      </c>
      <c r="J23" s="8"/>
      <c r="K23" s="10">
        <f t="shared" si="2"/>
        <v>0</v>
      </c>
      <c r="L23" s="6">
        <f t="shared" si="1"/>
        <v>1474574</v>
      </c>
      <c r="M23" s="12" t="s">
        <v>52</v>
      </c>
    </row>
    <row r="24" spans="1:13" ht="15.75">
      <c r="A24" s="6">
        <v>21</v>
      </c>
      <c r="B24" s="7" t="s">
        <v>53</v>
      </c>
      <c r="C24" s="8">
        <v>1155</v>
      </c>
      <c r="D24" s="8">
        <v>150</v>
      </c>
      <c r="E24" s="8">
        <v>0</v>
      </c>
      <c r="F24" s="9">
        <v>91.573999999999998</v>
      </c>
      <c r="G24" s="8">
        <v>60</v>
      </c>
      <c r="H24" s="8">
        <v>18</v>
      </c>
      <c r="I24" s="10">
        <f t="shared" si="0"/>
        <v>1474574</v>
      </c>
      <c r="J24" s="8"/>
      <c r="K24" s="10">
        <f t="shared" si="2"/>
        <v>0</v>
      </c>
      <c r="L24" s="6">
        <f t="shared" si="1"/>
        <v>1474574</v>
      </c>
      <c r="M24" s="12" t="s">
        <v>54</v>
      </c>
    </row>
    <row r="25" spans="1:13" ht="15.75">
      <c r="A25" s="6">
        <v>22</v>
      </c>
      <c r="B25" s="7" t="s">
        <v>55</v>
      </c>
      <c r="C25" s="8">
        <v>1155</v>
      </c>
      <c r="D25" s="8">
        <v>150</v>
      </c>
      <c r="E25" s="8">
        <v>0</v>
      </c>
      <c r="F25" s="9">
        <v>91.573999999999998</v>
      </c>
      <c r="G25" s="8">
        <v>60</v>
      </c>
      <c r="H25" s="8">
        <v>18</v>
      </c>
      <c r="I25" s="10">
        <f t="shared" si="0"/>
        <v>1474574</v>
      </c>
      <c r="J25" s="8">
        <v>5</v>
      </c>
      <c r="K25" s="10">
        <f t="shared" si="2"/>
        <v>150000</v>
      </c>
      <c r="L25" s="6">
        <f t="shared" si="1"/>
        <v>1324574</v>
      </c>
      <c r="M25" s="12" t="s">
        <v>56</v>
      </c>
    </row>
    <row r="26" spans="1:13" ht="15.75">
      <c r="A26" s="6">
        <v>23</v>
      </c>
      <c r="B26" s="7" t="s">
        <v>57</v>
      </c>
      <c r="C26" s="8">
        <v>1155</v>
      </c>
      <c r="D26" s="8">
        <v>150</v>
      </c>
      <c r="E26" s="8">
        <v>0</v>
      </c>
      <c r="F26" s="9">
        <v>91.573999999999998</v>
      </c>
      <c r="G26" s="8">
        <v>60</v>
      </c>
      <c r="H26" s="8">
        <v>18</v>
      </c>
      <c r="I26" s="10">
        <f t="shared" si="0"/>
        <v>1474574</v>
      </c>
      <c r="J26" s="8">
        <v>3</v>
      </c>
      <c r="K26" s="10">
        <f t="shared" si="2"/>
        <v>90000</v>
      </c>
      <c r="L26" s="6">
        <f t="shared" si="1"/>
        <v>1384574</v>
      </c>
      <c r="M26" s="12" t="s">
        <v>58</v>
      </c>
    </row>
    <row r="27" spans="1:13" ht="15.75">
      <c r="A27" s="6">
        <v>24</v>
      </c>
      <c r="B27" s="7" t="s">
        <v>59</v>
      </c>
      <c r="C27" s="8">
        <v>1155</v>
      </c>
      <c r="D27" s="8">
        <v>150</v>
      </c>
      <c r="E27" s="8">
        <v>0</v>
      </c>
      <c r="F27" s="9">
        <v>91.573999999999998</v>
      </c>
      <c r="G27" s="8">
        <v>60</v>
      </c>
      <c r="H27" s="8">
        <v>18</v>
      </c>
      <c r="I27" s="10">
        <f t="shared" si="0"/>
        <v>1474574</v>
      </c>
      <c r="J27" s="8"/>
      <c r="K27" s="10">
        <f t="shared" si="2"/>
        <v>0</v>
      </c>
      <c r="L27" s="6">
        <f t="shared" si="1"/>
        <v>1474574</v>
      </c>
      <c r="M27" s="12" t="s">
        <v>60</v>
      </c>
    </row>
    <row r="28" spans="1:13" ht="15.75">
      <c r="A28" s="6">
        <v>25</v>
      </c>
      <c r="B28" s="7" t="s">
        <v>61</v>
      </c>
      <c r="C28" s="8">
        <v>1155</v>
      </c>
      <c r="D28" s="8">
        <v>150</v>
      </c>
      <c r="E28" s="8">
        <v>0</v>
      </c>
      <c r="F28" s="9">
        <v>91.573999999999998</v>
      </c>
      <c r="G28" s="8">
        <v>60</v>
      </c>
      <c r="H28" s="8">
        <v>18</v>
      </c>
      <c r="I28" s="10">
        <f t="shared" si="0"/>
        <v>1474574</v>
      </c>
      <c r="J28" s="8"/>
      <c r="K28" s="10">
        <f t="shared" si="2"/>
        <v>0</v>
      </c>
      <c r="L28" s="6">
        <f t="shared" si="1"/>
        <v>1474574</v>
      </c>
      <c r="M28" s="12" t="s">
        <v>62</v>
      </c>
    </row>
    <row r="29" spans="1:13" ht="15.75">
      <c r="A29" s="6">
        <v>26</v>
      </c>
      <c r="B29" s="7" t="s">
        <v>63</v>
      </c>
      <c r="C29" s="8">
        <v>1155</v>
      </c>
      <c r="D29" s="8">
        <v>150</v>
      </c>
      <c r="E29" s="8">
        <v>0</v>
      </c>
      <c r="F29" s="9">
        <v>91.573999999999998</v>
      </c>
      <c r="G29" s="8">
        <v>60</v>
      </c>
      <c r="H29" s="8">
        <v>18</v>
      </c>
      <c r="I29" s="10">
        <f t="shared" si="0"/>
        <v>1474574</v>
      </c>
      <c r="J29" s="8"/>
      <c r="K29" s="10">
        <f t="shared" si="2"/>
        <v>0</v>
      </c>
      <c r="L29" s="6">
        <f t="shared" si="1"/>
        <v>1474574</v>
      </c>
      <c r="M29" s="12" t="s">
        <v>64</v>
      </c>
    </row>
    <row r="30" spans="1:13" ht="15.75">
      <c r="A30" s="6">
        <v>27</v>
      </c>
      <c r="B30" s="7" t="s">
        <v>65</v>
      </c>
      <c r="C30" s="8">
        <v>1155</v>
      </c>
      <c r="D30" s="8">
        <v>150</v>
      </c>
      <c r="E30" s="8">
        <v>0</v>
      </c>
      <c r="F30" s="9">
        <v>91.573999999999998</v>
      </c>
      <c r="G30" s="8">
        <v>60</v>
      </c>
      <c r="H30" s="8">
        <v>18</v>
      </c>
      <c r="I30" s="10">
        <f t="shared" si="0"/>
        <v>1474574</v>
      </c>
      <c r="J30" s="8"/>
      <c r="K30" s="10">
        <f t="shared" si="2"/>
        <v>0</v>
      </c>
      <c r="L30" s="6">
        <f t="shared" si="1"/>
        <v>1474574</v>
      </c>
      <c r="M30" s="12" t="s">
        <v>66</v>
      </c>
    </row>
    <row r="31" spans="1:13" ht="15.75">
      <c r="A31" s="6">
        <v>28</v>
      </c>
      <c r="B31" s="7" t="s">
        <v>67</v>
      </c>
      <c r="C31" s="8">
        <v>1155</v>
      </c>
      <c r="D31" s="8">
        <v>150</v>
      </c>
      <c r="E31" s="8">
        <v>0</v>
      </c>
      <c r="F31" s="13"/>
      <c r="G31" s="8">
        <v>60</v>
      </c>
      <c r="H31" s="8">
        <v>18</v>
      </c>
      <c r="I31" s="10">
        <f t="shared" si="0"/>
        <v>1383000</v>
      </c>
      <c r="J31" s="8"/>
      <c r="K31" s="10">
        <f t="shared" si="2"/>
        <v>0</v>
      </c>
      <c r="L31" s="6">
        <f t="shared" si="1"/>
        <v>1383000</v>
      </c>
      <c r="M31" s="12" t="s">
        <v>68</v>
      </c>
    </row>
    <row r="32" spans="1:13" ht="15.75">
      <c r="A32" s="6">
        <v>29</v>
      </c>
      <c r="B32" s="7" t="s">
        <v>69</v>
      </c>
      <c r="C32" s="8">
        <v>1155</v>
      </c>
      <c r="D32" s="8">
        <v>150</v>
      </c>
      <c r="E32" s="8">
        <v>0</v>
      </c>
      <c r="F32" s="9">
        <v>91.573999999999998</v>
      </c>
      <c r="G32" s="8">
        <v>60</v>
      </c>
      <c r="H32" s="8">
        <v>18</v>
      </c>
      <c r="I32" s="10">
        <f t="shared" si="0"/>
        <v>1474574</v>
      </c>
      <c r="J32" s="8"/>
      <c r="K32" s="10">
        <f t="shared" si="2"/>
        <v>0</v>
      </c>
      <c r="L32" s="6">
        <f t="shared" si="1"/>
        <v>1474574</v>
      </c>
      <c r="M32" s="12" t="s">
        <v>70</v>
      </c>
    </row>
    <row r="33" spans="1:13" ht="15.75">
      <c r="A33" s="6">
        <v>30</v>
      </c>
      <c r="B33" s="7" t="s">
        <v>71</v>
      </c>
      <c r="C33" s="8">
        <v>1155</v>
      </c>
      <c r="D33" s="8">
        <v>150</v>
      </c>
      <c r="E33" s="8">
        <v>0</v>
      </c>
      <c r="F33" s="9">
        <v>91.573999999999998</v>
      </c>
      <c r="G33" s="8">
        <v>60</v>
      </c>
      <c r="H33" s="8">
        <v>18</v>
      </c>
      <c r="I33" s="10">
        <f t="shared" si="0"/>
        <v>1474574</v>
      </c>
      <c r="J33" s="8">
        <v>3</v>
      </c>
      <c r="K33" s="10">
        <f t="shared" si="2"/>
        <v>90000</v>
      </c>
      <c r="L33" s="6">
        <f t="shared" si="1"/>
        <v>1384574</v>
      </c>
      <c r="M33" s="12" t="s">
        <v>72</v>
      </c>
    </row>
    <row r="34" spans="1:13" ht="15.75">
      <c r="A34" s="6">
        <v>31</v>
      </c>
      <c r="B34" s="7" t="s">
        <v>73</v>
      </c>
      <c r="C34" s="8">
        <v>1155</v>
      </c>
      <c r="D34" s="8">
        <v>150</v>
      </c>
      <c r="E34" s="8">
        <v>0</v>
      </c>
      <c r="F34" s="9">
        <v>91.573999999999998</v>
      </c>
      <c r="G34" s="8">
        <v>60</v>
      </c>
      <c r="H34" s="8">
        <v>18</v>
      </c>
      <c r="I34" s="10">
        <f t="shared" si="0"/>
        <v>1474574</v>
      </c>
      <c r="J34" s="8">
        <v>1</v>
      </c>
      <c r="K34" s="10">
        <f t="shared" si="2"/>
        <v>30000</v>
      </c>
      <c r="L34" s="6">
        <f t="shared" si="1"/>
        <v>1444574</v>
      </c>
      <c r="M34" s="12" t="s">
        <v>74</v>
      </c>
    </row>
    <row r="35" spans="1:13" ht="15.75">
      <c r="A35" s="6">
        <v>32</v>
      </c>
      <c r="B35" s="7" t="s">
        <v>75</v>
      </c>
      <c r="C35" s="8"/>
      <c r="D35" s="8">
        <v>150</v>
      </c>
      <c r="E35" s="8">
        <v>0</v>
      </c>
      <c r="F35" s="13"/>
      <c r="G35" s="8">
        <v>60</v>
      </c>
      <c r="H35" s="8">
        <v>18</v>
      </c>
      <c r="I35" s="10">
        <f t="shared" si="0"/>
        <v>228000</v>
      </c>
      <c r="J35" s="8"/>
      <c r="K35" s="10">
        <f t="shared" si="2"/>
        <v>0</v>
      </c>
      <c r="L35" s="6">
        <f t="shared" si="1"/>
        <v>228000</v>
      </c>
      <c r="M35" s="12" t="s">
        <v>76</v>
      </c>
    </row>
    <row r="36" spans="1:13" ht="15.75">
      <c r="A36" s="6">
        <v>33</v>
      </c>
      <c r="B36" s="7" t="s">
        <v>77</v>
      </c>
      <c r="C36" s="8">
        <v>1155</v>
      </c>
      <c r="D36" s="8">
        <v>150</v>
      </c>
      <c r="E36" s="8">
        <v>0</v>
      </c>
      <c r="F36" s="9">
        <v>91.573999999999998</v>
      </c>
      <c r="G36" s="8">
        <v>60</v>
      </c>
      <c r="H36" s="8">
        <v>18</v>
      </c>
      <c r="I36" s="10">
        <f t="shared" si="0"/>
        <v>1474574</v>
      </c>
      <c r="J36" s="8"/>
      <c r="K36" s="10">
        <f t="shared" si="2"/>
        <v>0</v>
      </c>
      <c r="L36" s="6">
        <f t="shared" si="1"/>
        <v>1474574</v>
      </c>
      <c r="M36" s="12" t="s">
        <v>78</v>
      </c>
    </row>
    <row r="37" spans="1:13" ht="15.75">
      <c r="A37" s="6">
        <v>34</v>
      </c>
      <c r="B37" s="7" t="s">
        <v>79</v>
      </c>
      <c r="C37" s="8">
        <v>1155</v>
      </c>
      <c r="D37" s="8">
        <v>150</v>
      </c>
      <c r="E37" s="8">
        <v>0</v>
      </c>
      <c r="F37" s="9">
        <v>91.573999999999998</v>
      </c>
      <c r="G37" s="8">
        <v>60</v>
      </c>
      <c r="H37" s="8">
        <v>18</v>
      </c>
      <c r="I37" s="10">
        <f t="shared" si="0"/>
        <v>1474574</v>
      </c>
      <c r="J37" s="8"/>
      <c r="K37" s="10">
        <f t="shared" si="2"/>
        <v>0</v>
      </c>
      <c r="L37" s="6">
        <f t="shared" si="1"/>
        <v>1474574</v>
      </c>
      <c r="M37" s="12" t="s">
        <v>80</v>
      </c>
    </row>
    <row r="38" spans="1:13" ht="15.75">
      <c r="A38" s="6">
        <v>35</v>
      </c>
      <c r="B38" s="7" t="s">
        <v>81</v>
      </c>
      <c r="C38" s="8"/>
      <c r="D38" s="8">
        <v>150</v>
      </c>
      <c r="E38" s="8">
        <v>0</v>
      </c>
      <c r="F38" s="9">
        <v>91.573999999999998</v>
      </c>
      <c r="G38" s="8">
        <v>60</v>
      </c>
      <c r="H38" s="8">
        <v>18</v>
      </c>
      <c r="I38" s="10">
        <f t="shared" si="0"/>
        <v>319574</v>
      </c>
      <c r="J38" s="8"/>
      <c r="K38" s="10">
        <f t="shared" si="2"/>
        <v>0</v>
      </c>
      <c r="L38" s="6">
        <f t="shared" si="1"/>
        <v>319574</v>
      </c>
      <c r="M38" s="12" t="s">
        <v>82</v>
      </c>
    </row>
    <row r="39" spans="1:13" ht="15.75">
      <c r="A39" s="6">
        <v>36</v>
      </c>
      <c r="B39" s="7" t="s">
        <v>83</v>
      </c>
      <c r="C39" s="8">
        <v>1155</v>
      </c>
      <c r="D39" s="8">
        <v>150</v>
      </c>
      <c r="E39" s="8">
        <v>0</v>
      </c>
      <c r="F39" s="9">
        <v>91.573999999999998</v>
      </c>
      <c r="G39" s="8">
        <v>60</v>
      </c>
      <c r="H39" s="8">
        <v>18</v>
      </c>
      <c r="I39" s="10">
        <f t="shared" si="0"/>
        <v>1474574</v>
      </c>
      <c r="J39" s="8"/>
      <c r="K39" s="10">
        <f t="shared" si="2"/>
        <v>0</v>
      </c>
      <c r="L39" s="6">
        <f t="shared" si="1"/>
        <v>1474574</v>
      </c>
      <c r="M39" s="12" t="s">
        <v>84</v>
      </c>
    </row>
    <row r="40" spans="1:13" ht="15.75">
      <c r="A40" s="6">
        <v>37</v>
      </c>
      <c r="B40" s="7" t="s">
        <v>85</v>
      </c>
      <c r="C40" s="8">
        <v>1155</v>
      </c>
      <c r="D40" s="8">
        <v>150</v>
      </c>
      <c r="E40" s="8">
        <v>0</v>
      </c>
      <c r="F40" s="9">
        <v>91.573999999999998</v>
      </c>
      <c r="G40" s="8">
        <v>60</v>
      </c>
      <c r="H40" s="8">
        <v>18</v>
      </c>
      <c r="I40" s="10">
        <f t="shared" si="0"/>
        <v>1474574</v>
      </c>
      <c r="J40" s="8"/>
      <c r="K40" s="10">
        <f t="shared" si="2"/>
        <v>0</v>
      </c>
      <c r="L40" s="6">
        <f t="shared" si="1"/>
        <v>1474574</v>
      </c>
      <c r="M40" s="12" t="s">
        <v>86</v>
      </c>
    </row>
    <row r="41" spans="1:13" ht="15.75">
      <c r="A41" s="6"/>
      <c r="B41" s="14"/>
      <c r="C41" s="8"/>
      <c r="D41" s="8"/>
      <c r="E41" s="8"/>
      <c r="F41" s="9"/>
      <c r="G41" s="8"/>
      <c r="H41" s="8"/>
      <c r="I41" s="10"/>
      <c r="J41" s="8"/>
      <c r="K41" s="10"/>
      <c r="L41" s="6"/>
      <c r="M41" s="12" t="s">
        <v>87</v>
      </c>
    </row>
  </sheetData>
  <mergeCells count="8">
    <mergeCell ref="M2:M3"/>
    <mergeCell ref="A1:M1"/>
    <mergeCell ref="A2:A3"/>
    <mergeCell ref="B2:B3"/>
    <mergeCell ref="I2:I3"/>
    <mergeCell ref="J2:J3"/>
    <mergeCell ref="K2:K3"/>
    <mergeCell ref="L2:L3"/>
  </mergeCells>
  <pageMargins left="0.7" right="0.7" top="0.18" bottom="0.18" header="0.17" footer="0.17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2020-06-15T02:05:12Z</cp:lastPrinted>
  <dcterms:created xsi:type="dcterms:W3CDTF">2020-06-15T02:02:26Z</dcterms:created>
  <dcterms:modified xsi:type="dcterms:W3CDTF">2020-06-15T02:05:17Z</dcterms:modified>
</cp:coreProperties>
</file>