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7" i="1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<sst xmlns="http://schemas.openxmlformats.org/spreadsheetml/2006/main" count="145" uniqueCount="102">
  <si>
    <t>2A4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</si>
  <si>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</si>
  <si>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</si>
  <si>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</si>
  <si>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</si>
  <si>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</si>
  <si>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</si>
  <si>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</si>
  <si>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</si>
  <si>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</si>
  <si>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</si>
  <si>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</si>
  <si>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</si>
  <si>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</si>
  <si>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</si>
  <si>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Nguyễn Ngân An</t>
  </si>
  <si>
    <t>2018AnNN00399</t>
  </si>
  <si>
    <t>Nguyễn Minh Ánh</t>
  </si>
  <si>
    <t>2018AnhNM00400</t>
  </si>
  <si>
    <t>Nguyễn Gia Bảo</t>
  </si>
  <si>
    <t>2018BaoNG00401</t>
  </si>
  <si>
    <t>Nguyễn Đình Bách</t>
  </si>
  <si>
    <t>2018BachND00402</t>
  </si>
  <si>
    <t>Bùi Minh Châu</t>
  </si>
  <si>
    <t>2018ChauBM00403</t>
  </si>
  <si>
    <t>Nguyễn Minh Châu</t>
  </si>
  <si>
    <t>2018ChauNM00404</t>
  </si>
  <si>
    <t>Đinh Nguyễn Hà Chi</t>
  </si>
  <si>
    <t>2018ChiDNH00405</t>
  </si>
  <si>
    <t>Nguyễn Hoàng Dương</t>
  </si>
  <si>
    <t>2018DuongNH00406</t>
  </si>
  <si>
    <t>Đỗ Hải Đăng</t>
  </si>
  <si>
    <t>2018DangDH00407</t>
  </si>
  <si>
    <t>Hồ Ngân Hà</t>
  </si>
  <si>
    <t>2018HaHN00408</t>
  </si>
  <si>
    <t>Nguyễn Hoàng Hải</t>
  </si>
  <si>
    <t>2018HaiNH00409</t>
  </si>
  <si>
    <t>Đậu Vĩnh Hào</t>
  </si>
  <si>
    <t>2018HaoDV00410</t>
  </si>
  <si>
    <t>Lưu Ngọc Hân</t>
  </si>
  <si>
    <t>2018HanLN00411</t>
  </si>
  <si>
    <t>Trần Ngọc Hân</t>
  </si>
  <si>
    <t>2018HanTN00412</t>
  </si>
  <si>
    <t>Phạm Trung Hiếu</t>
  </si>
  <si>
    <t>2018HieuPT00413</t>
  </si>
  <si>
    <t>Nguyễn Trọng Hoàng</t>
  </si>
  <si>
    <t>2018HoangNT00414</t>
  </si>
  <si>
    <t>Tạ Minh Huy</t>
  </si>
  <si>
    <t>2018HuyTM00415</t>
  </si>
  <si>
    <t>Lã Vương Quốc Hưng</t>
  </si>
  <si>
    <t>2018HungLVQ00416</t>
  </si>
  <si>
    <t>Nguyễn Tiến Gia Hưng</t>
  </si>
  <si>
    <t>2018HungNTG00417</t>
  </si>
  <si>
    <t>Lương Tuấn Khang</t>
  </si>
  <si>
    <t>2018KhangLT00418</t>
  </si>
  <si>
    <t>Lê Chấn Kiệt</t>
  </si>
  <si>
    <t>2018KietLC00419</t>
  </si>
  <si>
    <t>Bùi Khánh Linh</t>
  </si>
  <si>
    <t>2018LinhBK00420</t>
  </si>
  <si>
    <t>Nguyễn Gia Linh</t>
  </si>
  <si>
    <t>2018LinhNG00421</t>
  </si>
  <si>
    <t>Nguyễn Phương Linh</t>
  </si>
  <si>
    <t>2018LinhNP00422</t>
  </si>
  <si>
    <t>Vũ Quốc Hoàng Minh</t>
  </si>
  <si>
    <t>2018MinhVQH00424</t>
  </si>
  <si>
    <t>Nguyễn Khánh Nam</t>
  </si>
  <si>
    <t>2018NamNK00425</t>
  </si>
  <si>
    <t>Phạm Kim Ngân</t>
  </si>
  <si>
    <t>2018NganPK00426</t>
  </si>
  <si>
    <t>Nguyễn Bảo Ngọc</t>
  </si>
  <si>
    <t>2018NgocNB00427</t>
  </si>
  <si>
    <t>Phan Linh Nhi</t>
  </si>
  <si>
    <t>2018NhiPL00428</t>
  </si>
  <si>
    <t>Nguyễn Linh Nhi</t>
  </si>
  <si>
    <t>2018NhiNL00429</t>
  </si>
  <si>
    <t>Bùi Minh Phương</t>
  </si>
  <si>
    <t>2018PhuongBM00430</t>
  </si>
  <si>
    <t>Nguyễn Minh Quân</t>
  </si>
  <si>
    <t>2018QuanNM00431</t>
  </si>
  <si>
    <t>Đặng Thục Quyên</t>
  </si>
  <si>
    <t>2018QuyenDT00432</t>
  </si>
  <si>
    <t>Nguyễn Đại Thành</t>
  </si>
  <si>
    <t>2018ThanhND00433</t>
  </si>
  <si>
    <t>Dương Thắng</t>
  </si>
  <si>
    <t>2018ThangD00434</t>
  </si>
  <si>
    <t>Phan Việt Thắng</t>
  </si>
  <si>
    <t>2018ThangPV00435</t>
  </si>
  <si>
    <t>Nguyễn Quang Thiện</t>
  </si>
  <si>
    <t>2018ThienNQ00436</t>
  </si>
  <si>
    <t>Hoàng Minh Trang</t>
  </si>
  <si>
    <t>2018TrangHM00437</t>
  </si>
  <si>
    <t>Nguyễn Minh Trang</t>
  </si>
  <si>
    <t>2018TrangNM00438</t>
  </si>
  <si>
    <t>Vũ Mai Trang</t>
  </si>
  <si>
    <t>2018TrangVM00439</t>
  </si>
  <si>
    <t>Phạm Ngọc Trinh</t>
  </si>
  <si>
    <t>2018TrinhPN00440</t>
  </si>
  <si>
    <t>Nguyễn Yến Vy</t>
  </si>
  <si>
    <t>2018VyNY00441</t>
  </si>
  <si>
    <t>Nguyễn Phúc Trí Nguyên</t>
  </si>
  <si>
    <t>Ma Hoàng Tuấn Long</t>
  </si>
  <si>
    <t>BẢNG THU TIỀN THÁNG 5 NĂM 2020 - LỚP 2A4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</si>
</sst>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6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activeCell="G2" sqref="G1:H1048576"/>
    </sheetView>
  </sheetViews>
  <sheetFormatPr defaultRowHeight="15"/>
  <cols>
    <col min="1" max="1" width="4.7109375" customWidth="1"/>
    <col min="2" max="2" width="23.28515625" bestFit="1" customWidth="1"/>
    <col min="3" max="3" width="7" bestFit="1" customWidth="1"/>
    <col min="4" max="4" width="7.140625" bestFit="1" customWidth="1"/>
    <col min="5" max="5" width="7" customWidth="1"/>
    <col min="6" max="6" width="8.85546875" customWidth="1"/>
    <col min="7" max="8" width="7.140625" customWidth="1"/>
    <col min="10" max="10" width="7.85546875" bestFit="1" customWidth="1"/>
    <col min="11" max="11" width="7.7109375" customWidth="1"/>
    <col min="12" max="12" width="10.42578125" customWidth="1"/>
    <col min="13" max="13" width="16.85546875" bestFit="1" customWidth="1"/>
    <col min="14" max="14" width="6.42578125" style="25" customWidth="1"/>
  </cols>
  <sheetData>
    <row r="1" spans="1:14" ht="15.75">
      <c r="A1" s="23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/>
      <c r="G4" s="12">
        <v>60</v>
      </c>
      <c r="H4" s="12">
        <v>6</v>
      </c>
      <c r="I4" s="14">
        <f t="shared" ref="I4:I47" si="0">SUM(C4:H4)*1000</f>
        <v>559000</v>
      </c>
      <c r="J4" s="15"/>
      <c r="K4" s="14">
        <f>J4*30000</f>
        <v>0</v>
      </c>
      <c r="L4" s="16">
        <f t="shared" ref="L4:L47" si="1">I4-K4</f>
        <v>559000</v>
      </c>
      <c r="M4" s="18" t="s">
        <v>16</v>
      </c>
      <c r="N4" s="24" t="s">
        <v>0</v>
      </c>
    </row>
    <row r="5" spans="1:14" ht="15.75">
      <c r="A5" s="10">
        <v>2</v>
      </c>
      <c r="B5" s="11" t="s">
        <v>17</v>
      </c>
      <c r="C5" s="19"/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163540</v>
      </c>
      <c r="J5" s="15"/>
      <c r="K5" s="14">
        <f t="shared" ref="K5:K47" si="2">J5*30000</f>
        <v>0</v>
      </c>
      <c r="L5" s="16">
        <f t="shared" si="1"/>
        <v>163540</v>
      </c>
      <c r="M5" s="18" t="s">
        <v>18</v>
      </c>
      <c r="N5" s="24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/>
      <c r="K6" s="14">
        <f t="shared" si="2"/>
        <v>0</v>
      </c>
      <c r="L6" s="16">
        <f t="shared" si="1"/>
        <v>588540</v>
      </c>
      <c r="M6" s="18" t="s">
        <v>20</v>
      </c>
      <c r="N6" s="24" t="s">
        <v>0</v>
      </c>
    </row>
    <row r="7" spans="1:14" ht="15.75">
      <c r="A7" s="10">
        <v>4</v>
      </c>
      <c r="B7" s="11" t="s">
        <v>21</v>
      </c>
      <c r="C7" s="12"/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163540</v>
      </c>
      <c r="J7" s="15"/>
      <c r="K7" s="14">
        <f t="shared" si="2"/>
        <v>0</v>
      </c>
      <c r="L7" s="16">
        <f t="shared" si="1"/>
        <v>163540</v>
      </c>
      <c r="M7" s="18" t="s">
        <v>22</v>
      </c>
      <c r="N7" s="24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/>
      <c r="K8" s="14">
        <f t="shared" si="2"/>
        <v>0</v>
      </c>
      <c r="L8" s="16">
        <f t="shared" si="1"/>
        <v>588540</v>
      </c>
      <c r="M8" s="18" t="s">
        <v>24</v>
      </c>
      <c r="N8" s="24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5">
        <v>2</v>
      </c>
      <c r="K9" s="14">
        <f t="shared" si="2"/>
        <v>60000</v>
      </c>
      <c r="L9" s="16">
        <f t="shared" si="1"/>
        <v>528540</v>
      </c>
      <c r="M9" s="18" t="s">
        <v>26</v>
      </c>
      <c r="N9" s="24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2"/>
        <v>0</v>
      </c>
      <c r="L10" s="16">
        <f t="shared" si="1"/>
        <v>588540</v>
      </c>
      <c r="M10" s="18" t="s">
        <v>28</v>
      </c>
      <c r="N10" s="24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/>
      <c r="G11" s="12">
        <v>60</v>
      </c>
      <c r="H11" s="12">
        <v>6</v>
      </c>
      <c r="I11" s="14">
        <f t="shared" si="0"/>
        <v>559000</v>
      </c>
      <c r="J11" s="15"/>
      <c r="K11" s="14">
        <f t="shared" si="2"/>
        <v>0</v>
      </c>
      <c r="L11" s="16">
        <f t="shared" si="1"/>
        <v>559000</v>
      </c>
      <c r="M11" s="18" t="s">
        <v>30</v>
      </c>
      <c r="N11" s="24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/>
      <c r="K12" s="14">
        <f t="shared" si="2"/>
        <v>0</v>
      </c>
      <c r="L12" s="16">
        <f t="shared" si="1"/>
        <v>588540</v>
      </c>
      <c r="M12" s="18" t="s">
        <v>32</v>
      </c>
      <c r="N12" s="24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/>
      <c r="G13" s="12">
        <v>60</v>
      </c>
      <c r="H13" s="12">
        <v>6</v>
      </c>
      <c r="I13" s="14">
        <f t="shared" si="0"/>
        <v>559000</v>
      </c>
      <c r="J13" s="15"/>
      <c r="K13" s="14">
        <f t="shared" si="2"/>
        <v>0</v>
      </c>
      <c r="L13" s="16">
        <f t="shared" si="1"/>
        <v>559000</v>
      </c>
      <c r="M13" s="18" t="s">
        <v>34</v>
      </c>
      <c r="N13" s="24" t="s">
        <v>0</v>
      </c>
    </row>
    <row r="14" spans="1:14" ht="15.75">
      <c r="A14" s="10">
        <v>11</v>
      </c>
      <c r="B14" s="11" t="s">
        <v>35</v>
      </c>
      <c r="C14" s="12"/>
      <c r="D14" s="12">
        <v>68</v>
      </c>
      <c r="E14" s="12">
        <v>0</v>
      </c>
      <c r="F14" s="13"/>
      <c r="G14" s="12">
        <v>60</v>
      </c>
      <c r="H14" s="12">
        <v>6</v>
      </c>
      <c r="I14" s="14">
        <f t="shared" si="0"/>
        <v>134000</v>
      </c>
      <c r="J14" s="15"/>
      <c r="K14" s="14">
        <f t="shared" si="2"/>
        <v>0</v>
      </c>
      <c r="L14" s="16">
        <f t="shared" si="1"/>
        <v>134000</v>
      </c>
      <c r="M14" s="18" t="s">
        <v>36</v>
      </c>
      <c r="N14" s="24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/>
      <c r="K15" s="14">
        <f t="shared" si="2"/>
        <v>0</v>
      </c>
      <c r="L15" s="16">
        <f t="shared" si="1"/>
        <v>588540</v>
      </c>
      <c r="M15" s="18" t="s">
        <v>38</v>
      </c>
      <c r="N15" s="24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20"/>
      <c r="F16" s="13">
        <v>29.54</v>
      </c>
      <c r="G16" s="12"/>
      <c r="H16" s="12"/>
      <c r="I16" s="14">
        <f t="shared" si="0"/>
        <v>522539.99999999994</v>
      </c>
      <c r="J16" s="15">
        <v>3</v>
      </c>
      <c r="K16" s="14">
        <f t="shared" si="2"/>
        <v>90000</v>
      </c>
      <c r="L16" s="16">
        <f t="shared" si="1"/>
        <v>432539.99999999994</v>
      </c>
      <c r="M16" s="18" t="s">
        <v>40</v>
      </c>
      <c r="N16" s="24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5"/>
      <c r="K17" s="14">
        <f t="shared" si="2"/>
        <v>0</v>
      </c>
      <c r="L17" s="16">
        <f t="shared" si="1"/>
        <v>588540</v>
      </c>
      <c r="M17" s="18" t="s">
        <v>42</v>
      </c>
      <c r="N17" s="24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>
        <v>29.54</v>
      </c>
      <c r="G18" s="12">
        <v>60</v>
      </c>
      <c r="H18" s="12">
        <v>6</v>
      </c>
      <c r="I18" s="14">
        <f t="shared" si="0"/>
        <v>588540</v>
      </c>
      <c r="J18" s="15"/>
      <c r="K18" s="14">
        <f t="shared" si="2"/>
        <v>0</v>
      </c>
      <c r="L18" s="16">
        <f t="shared" si="1"/>
        <v>588540</v>
      </c>
      <c r="M18" s="18" t="s">
        <v>44</v>
      </c>
      <c r="N18" s="24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/>
      <c r="G19" s="12">
        <v>60</v>
      </c>
      <c r="H19" s="12">
        <v>6</v>
      </c>
      <c r="I19" s="14">
        <f t="shared" si="0"/>
        <v>559000</v>
      </c>
      <c r="J19" s="15"/>
      <c r="K19" s="14">
        <f t="shared" si="2"/>
        <v>0</v>
      </c>
      <c r="L19" s="16">
        <f t="shared" si="1"/>
        <v>559000</v>
      </c>
      <c r="M19" s="18" t="s">
        <v>46</v>
      </c>
      <c r="N19" s="24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5"/>
      <c r="K20" s="14">
        <f t="shared" si="2"/>
        <v>0</v>
      </c>
      <c r="L20" s="16">
        <f t="shared" si="1"/>
        <v>588540</v>
      </c>
      <c r="M20" s="18" t="s">
        <v>48</v>
      </c>
      <c r="N20" s="24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/>
      <c r="K21" s="14">
        <f t="shared" si="2"/>
        <v>0</v>
      </c>
      <c r="L21" s="16">
        <f t="shared" si="1"/>
        <v>588540</v>
      </c>
      <c r="M21" s="18" t="s">
        <v>50</v>
      </c>
      <c r="N21" s="24" t="s">
        <v>0</v>
      </c>
    </row>
    <row r="22" spans="1:14" ht="15.75">
      <c r="A22" s="10">
        <v>19</v>
      </c>
      <c r="B22" s="11" t="s">
        <v>51</v>
      </c>
      <c r="C22" s="12"/>
      <c r="D22" s="12">
        <v>68</v>
      </c>
      <c r="E22" s="12"/>
      <c r="F22" s="13"/>
      <c r="G22" s="12">
        <v>60</v>
      </c>
      <c r="H22" s="12">
        <v>6</v>
      </c>
      <c r="I22" s="14">
        <f t="shared" si="0"/>
        <v>134000</v>
      </c>
      <c r="J22" s="15"/>
      <c r="K22" s="14">
        <f t="shared" si="2"/>
        <v>0</v>
      </c>
      <c r="L22" s="16">
        <f t="shared" si="1"/>
        <v>134000</v>
      </c>
      <c r="M22" s="18" t="s">
        <v>52</v>
      </c>
      <c r="N22" s="24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5">
        <v>1</v>
      </c>
      <c r="K23" s="14">
        <f t="shared" si="2"/>
        <v>30000</v>
      </c>
      <c r="L23" s="16">
        <f t="shared" si="1"/>
        <v>558540</v>
      </c>
      <c r="M23" s="18" t="s">
        <v>54</v>
      </c>
      <c r="N23" s="24" t="s">
        <v>0</v>
      </c>
    </row>
    <row r="24" spans="1:14" ht="15.75">
      <c r="A24" s="10">
        <v>21</v>
      </c>
      <c r="B24" s="11" t="s">
        <v>55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5"/>
      <c r="K24" s="14">
        <f t="shared" si="2"/>
        <v>0</v>
      </c>
      <c r="L24" s="16">
        <f t="shared" si="1"/>
        <v>588540</v>
      </c>
      <c r="M24" s="18" t="s">
        <v>56</v>
      </c>
      <c r="N24" s="24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>
        <v>1</v>
      </c>
      <c r="K25" s="14">
        <f t="shared" si="2"/>
        <v>30000</v>
      </c>
      <c r="L25" s="16">
        <f t="shared" si="1"/>
        <v>558540</v>
      </c>
      <c r="M25" s="18" t="s">
        <v>58</v>
      </c>
      <c r="N25" s="24" t="s">
        <v>0</v>
      </c>
    </row>
    <row r="26" spans="1:14" ht="15.75">
      <c r="A26" s="10">
        <v>23</v>
      </c>
      <c r="B26" s="11" t="s">
        <v>59</v>
      </c>
      <c r="C26" s="12"/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163540</v>
      </c>
      <c r="J26" s="15"/>
      <c r="K26" s="14">
        <f t="shared" si="2"/>
        <v>0</v>
      </c>
      <c r="L26" s="16">
        <f t="shared" si="1"/>
        <v>163540</v>
      </c>
      <c r="M26" s="18" t="s">
        <v>60</v>
      </c>
      <c r="N26" s="24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/>
      <c r="G27" s="12">
        <v>60</v>
      </c>
      <c r="H27" s="12">
        <v>6</v>
      </c>
      <c r="I27" s="14">
        <f t="shared" si="0"/>
        <v>559000</v>
      </c>
      <c r="J27" s="15">
        <v>3</v>
      </c>
      <c r="K27" s="14">
        <f t="shared" si="2"/>
        <v>90000</v>
      </c>
      <c r="L27" s="16">
        <f t="shared" si="1"/>
        <v>469000</v>
      </c>
      <c r="M27" s="18" t="s">
        <v>62</v>
      </c>
      <c r="N27" s="24" t="s">
        <v>0</v>
      </c>
    </row>
    <row r="28" spans="1:14" ht="15.75">
      <c r="A28" s="10">
        <v>25</v>
      </c>
      <c r="B28" s="11" t="s">
        <v>63</v>
      </c>
      <c r="C28" s="12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5"/>
      <c r="K28" s="14">
        <f t="shared" si="2"/>
        <v>0</v>
      </c>
      <c r="L28" s="16">
        <f t="shared" si="1"/>
        <v>588540</v>
      </c>
      <c r="M28" s="18" t="s">
        <v>64</v>
      </c>
      <c r="N28" s="24" t="s">
        <v>0</v>
      </c>
    </row>
    <row r="29" spans="1:14" ht="15.75">
      <c r="A29" s="10">
        <v>26</v>
      </c>
      <c r="B29" s="11" t="s">
        <v>65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5">
        <v>3</v>
      </c>
      <c r="K29" s="14">
        <f t="shared" si="2"/>
        <v>90000</v>
      </c>
      <c r="L29" s="16">
        <f t="shared" si="1"/>
        <v>498540</v>
      </c>
      <c r="M29" s="18" t="s">
        <v>66</v>
      </c>
      <c r="N29" s="24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/>
      <c r="K30" s="14">
        <f t="shared" si="2"/>
        <v>0</v>
      </c>
      <c r="L30" s="16">
        <f t="shared" si="1"/>
        <v>588540</v>
      </c>
      <c r="M30" s="18" t="s">
        <v>68</v>
      </c>
      <c r="N30" s="24" t="s">
        <v>0</v>
      </c>
    </row>
    <row r="31" spans="1:14" ht="15.75">
      <c r="A31" s="10">
        <v>28</v>
      </c>
      <c r="B31" s="11" t="s">
        <v>69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5"/>
      <c r="K31" s="14">
        <f t="shared" si="2"/>
        <v>0</v>
      </c>
      <c r="L31" s="16">
        <f t="shared" si="1"/>
        <v>588540</v>
      </c>
      <c r="M31" s="18" t="s">
        <v>70</v>
      </c>
      <c r="N31" s="24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>
        <v>6</v>
      </c>
      <c r="K32" s="14">
        <f t="shared" si="2"/>
        <v>180000</v>
      </c>
      <c r="L32" s="16">
        <f t="shared" si="1"/>
        <v>408540</v>
      </c>
      <c r="M32" s="18" t="s">
        <v>72</v>
      </c>
      <c r="N32" s="24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/>
      <c r="K33" s="14">
        <f t="shared" si="2"/>
        <v>0</v>
      </c>
      <c r="L33" s="16">
        <f t="shared" si="1"/>
        <v>588540</v>
      </c>
      <c r="M33" s="18" t="s">
        <v>74</v>
      </c>
      <c r="N33" s="24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2"/>
        <v>0</v>
      </c>
      <c r="L34" s="16">
        <f t="shared" si="1"/>
        <v>588540</v>
      </c>
      <c r="M34" s="18" t="s">
        <v>76</v>
      </c>
      <c r="N34" s="24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20"/>
      <c r="F35" s="21"/>
      <c r="G35" s="12">
        <v>60</v>
      </c>
      <c r="H35" s="12">
        <v>6</v>
      </c>
      <c r="I35" s="14">
        <f t="shared" si="0"/>
        <v>559000</v>
      </c>
      <c r="J35" s="15"/>
      <c r="K35" s="14">
        <f t="shared" si="2"/>
        <v>0</v>
      </c>
      <c r="L35" s="16">
        <f t="shared" si="1"/>
        <v>559000</v>
      </c>
      <c r="M35" s="18" t="s">
        <v>78</v>
      </c>
      <c r="N35" s="24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/>
      <c r="K36" s="14">
        <f t="shared" si="2"/>
        <v>0</v>
      </c>
      <c r="L36" s="16">
        <f t="shared" si="1"/>
        <v>588540</v>
      </c>
      <c r="M36" s="18" t="s">
        <v>80</v>
      </c>
      <c r="N36" s="24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5">
        <v>2</v>
      </c>
      <c r="K37" s="14">
        <f t="shared" si="2"/>
        <v>60000</v>
      </c>
      <c r="L37" s="16">
        <f t="shared" si="1"/>
        <v>528540</v>
      </c>
      <c r="M37" s="18" t="s">
        <v>82</v>
      </c>
      <c r="N37" s="24" t="s">
        <v>0</v>
      </c>
    </row>
    <row r="38" spans="1:14" ht="15.75">
      <c r="A38" s="10">
        <v>35</v>
      </c>
      <c r="B38" s="11" t="s">
        <v>83</v>
      </c>
      <c r="C38" s="12"/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163540</v>
      </c>
      <c r="J38" s="15"/>
      <c r="K38" s="14">
        <f t="shared" si="2"/>
        <v>0</v>
      </c>
      <c r="L38" s="16">
        <f t="shared" si="1"/>
        <v>163540</v>
      </c>
      <c r="M38" s="18" t="s">
        <v>84</v>
      </c>
      <c r="N38" s="24" t="s">
        <v>0</v>
      </c>
    </row>
    <row r="39" spans="1:14" ht="15.75">
      <c r="A39" s="10">
        <v>36</v>
      </c>
      <c r="B39" s="11" t="s">
        <v>85</v>
      </c>
      <c r="C39" s="12"/>
      <c r="D39" s="12">
        <v>68</v>
      </c>
      <c r="E39" s="12"/>
      <c r="F39" s="13">
        <v>29.54</v>
      </c>
      <c r="G39" s="12">
        <v>60</v>
      </c>
      <c r="H39" s="12">
        <v>6</v>
      </c>
      <c r="I39" s="14">
        <f t="shared" si="0"/>
        <v>163540</v>
      </c>
      <c r="J39" s="15"/>
      <c r="K39" s="14">
        <f t="shared" si="2"/>
        <v>0</v>
      </c>
      <c r="L39" s="16">
        <f t="shared" si="1"/>
        <v>163540</v>
      </c>
      <c r="M39" s="18" t="s">
        <v>86</v>
      </c>
      <c r="N39" s="24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5"/>
      <c r="K40" s="14">
        <f t="shared" si="2"/>
        <v>0</v>
      </c>
      <c r="L40" s="16">
        <f t="shared" si="1"/>
        <v>588540</v>
      </c>
      <c r="M40" s="18" t="s">
        <v>88</v>
      </c>
      <c r="N40" s="24" t="s">
        <v>0</v>
      </c>
    </row>
    <row r="41" spans="1:14" ht="15.75">
      <c r="A41" s="10">
        <v>38</v>
      </c>
      <c r="B41" s="11" t="s">
        <v>89</v>
      </c>
      <c r="C41" s="12">
        <v>425</v>
      </c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588540</v>
      </c>
      <c r="J41" s="15"/>
      <c r="K41" s="14">
        <f t="shared" si="2"/>
        <v>0</v>
      </c>
      <c r="L41" s="16">
        <f t="shared" si="1"/>
        <v>588540</v>
      </c>
      <c r="M41" s="18" t="s">
        <v>90</v>
      </c>
      <c r="N41" s="24" t="s">
        <v>0</v>
      </c>
    </row>
    <row r="42" spans="1:14" ht="15.75">
      <c r="A42" s="10">
        <v>39</v>
      </c>
      <c r="B42" s="11" t="s">
        <v>91</v>
      </c>
      <c r="C42" s="12"/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163540</v>
      </c>
      <c r="J42" s="15"/>
      <c r="K42" s="14">
        <f t="shared" si="2"/>
        <v>0</v>
      </c>
      <c r="L42" s="16">
        <f t="shared" si="1"/>
        <v>163540</v>
      </c>
      <c r="M42" s="18" t="s">
        <v>92</v>
      </c>
      <c r="N42" s="24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588540</v>
      </c>
      <c r="J43" s="15">
        <v>4</v>
      </c>
      <c r="K43" s="14">
        <f t="shared" si="2"/>
        <v>120000</v>
      </c>
      <c r="L43" s="16">
        <f t="shared" si="1"/>
        <v>468540</v>
      </c>
      <c r="M43" s="18" t="s">
        <v>94</v>
      </c>
      <c r="N43" s="24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5">
        <v>3</v>
      </c>
      <c r="K44" s="14">
        <f t="shared" si="2"/>
        <v>90000</v>
      </c>
      <c r="L44" s="16">
        <f t="shared" si="1"/>
        <v>498540</v>
      </c>
      <c r="M44" s="18" t="s">
        <v>96</v>
      </c>
      <c r="N44" s="24" t="s">
        <v>0</v>
      </c>
    </row>
    <row r="45" spans="1:14" ht="15.75">
      <c r="A45" s="10">
        <v>42</v>
      </c>
      <c r="B45" s="11" t="s">
        <v>97</v>
      </c>
      <c r="C45" s="12">
        <v>425</v>
      </c>
      <c r="D45" s="12">
        <v>68</v>
      </c>
      <c r="E45" s="12">
        <v>0</v>
      </c>
      <c r="F45" s="13"/>
      <c r="G45" s="12">
        <v>60</v>
      </c>
      <c r="H45" s="12">
        <v>6</v>
      </c>
      <c r="I45" s="14">
        <f t="shared" si="0"/>
        <v>559000</v>
      </c>
      <c r="J45" s="15"/>
      <c r="K45" s="14">
        <f t="shared" si="2"/>
        <v>0</v>
      </c>
      <c r="L45" s="16">
        <f t="shared" si="1"/>
        <v>559000</v>
      </c>
      <c r="M45" s="18" t="s">
        <v>98</v>
      </c>
      <c r="N45" s="24" t="s">
        <v>0</v>
      </c>
    </row>
    <row r="46" spans="1:14" ht="15.75">
      <c r="A46" s="10">
        <v>43</v>
      </c>
      <c r="B46" s="17" t="s">
        <v>99</v>
      </c>
      <c r="C46" s="12">
        <v>425</v>
      </c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588540</v>
      </c>
      <c r="J46" s="15">
        <v>1</v>
      </c>
      <c r="K46" s="14">
        <f t="shared" si="2"/>
        <v>30000</v>
      </c>
      <c r="L46" s="16">
        <f t="shared" si="1"/>
        <v>558540</v>
      </c>
      <c r="M46" s="18"/>
      <c r="N46" s="24" t="s">
        <v>0</v>
      </c>
    </row>
    <row r="47" spans="1:14" ht="15.75">
      <c r="A47" s="10"/>
      <c r="B47" s="22" t="s">
        <v>100</v>
      </c>
      <c r="C47" s="12"/>
      <c r="D47" s="12"/>
      <c r="E47" s="12"/>
      <c r="F47" s="13"/>
      <c r="G47" s="12"/>
      <c r="H47" s="12"/>
      <c r="I47" s="14">
        <f t="shared" si="0"/>
        <v>0</v>
      </c>
      <c r="J47" s="15">
        <v>3</v>
      </c>
      <c r="K47" s="14">
        <f t="shared" si="2"/>
        <v>90000</v>
      </c>
      <c r="L47" s="16">
        <f t="shared" si="1"/>
        <v>-90000</v>
      </c>
      <c r="M47" s="18"/>
      <c r="N47" s="24" t="s">
        <v>0</v>
      </c>
    </row>
    <row r="48" spans="1:14" ht="15.75">
      <c r="A48" s="10"/>
      <c r="B48" s="17"/>
      <c r="C48" s="15"/>
      <c r="D48" s="12"/>
      <c r="E48" s="12"/>
      <c r="F48" s="13"/>
      <c r="G48" s="12"/>
      <c r="H48" s="12"/>
      <c r="I48" s="14"/>
      <c r="J48" s="15"/>
      <c r="K48" s="14"/>
      <c r="L48" s="16"/>
      <c r="M48" s="18"/>
      <c r="N48" s="24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7" top="0.28999999999999998" bottom="0.3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2020-05-25T02:46:30Z</cp:lastPrinted>
  <dcterms:created xsi:type="dcterms:W3CDTF">2020-05-25T02:43:59Z</dcterms:created>
  <dcterms:modified xsi:type="dcterms:W3CDTF">2020-05-25T02:46:48Z</dcterms:modified>
</cp:coreProperties>
</file>