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3805" windowHeight="98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50" i="1"/>
  <c r="I50"/>
  <c r="L50" s="1"/>
  <c r="K49"/>
  <c r="I49"/>
  <c r="L49" s="1"/>
  <c r="K48"/>
  <c r="I48"/>
  <c r="L48" s="1"/>
  <c r="K47"/>
  <c r="I47"/>
  <c r="L47" s="1"/>
  <c r="K46"/>
  <c r="I46"/>
  <c r="L46" s="1"/>
  <c r="K45"/>
  <c r="I45"/>
  <c r="L45" s="1"/>
  <c r="K44"/>
  <c r="I44"/>
  <c r="L44" s="1"/>
  <c r="K43"/>
  <c r="I43"/>
  <c r="L43" s="1"/>
  <c r="K42"/>
  <c r="I42"/>
  <c r="L42" s="1"/>
  <c r="K41"/>
  <c r="I41"/>
  <c r="L41" s="1"/>
  <c r="K40"/>
  <c r="I40"/>
  <c r="L40" s="1"/>
  <c r="K39"/>
  <c r="I39"/>
  <c r="L39" s="1"/>
  <c r="K38"/>
  <c r="I38"/>
  <c r="L38" s="1"/>
  <c r="K37"/>
  <c r="I37"/>
  <c r="L37" s="1"/>
  <c r="K36"/>
  <c r="I36"/>
  <c r="L36" s="1"/>
  <c r="K35"/>
  <c r="I35"/>
  <c r="L35" s="1"/>
  <c r="K34"/>
  <c r="I34"/>
  <c r="L34" s="1"/>
  <c r="K33"/>
  <c r="I33"/>
  <c r="L33" s="1"/>
  <c r="K32"/>
  <c r="I32"/>
  <c r="L32" s="1"/>
  <c r="K31"/>
  <c r="I31"/>
  <c r="L31" s="1"/>
  <c r="K30"/>
  <c r="I30"/>
  <c r="L30" s="1"/>
  <c r="K29"/>
  <c r="I29"/>
  <c r="L29" s="1"/>
  <c r="K28"/>
  <c r="I28"/>
  <c r="L28" s="1"/>
  <c r="K27"/>
  <c r="I27"/>
  <c r="L27" s="1"/>
  <c r="K26"/>
  <c r="I26"/>
  <c r="L26" s="1"/>
  <c r="K25"/>
  <c r="I25"/>
  <c r="L25" s="1"/>
  <c r="K24"/>
  <c r="I24"/>
  <c r="L24" s="1"/>
  <c r="K23"/>
  <c r="I23"/>
  <c r="L23" s="1"/>
  <c r="K22"/>
  <c r="I22"/>
  <c r="L22" s="1"/>
  <c r="K21"/>
  <c r="I21"/>
  <c r="L21" s="1"/>
  <c r="K20"/>
  <c r="I20"/>
  <c r="L20" s="1"/>
  <c r="K19"/>
  <c r="I19"/>
  <c r="L19" s="1"/>
  <c r="K18"/>
  <c r="I18"/>
  <c r="L18" s="1"/>
  <c r="K17"/>
  <c r="I17"/>
  <c r="L17" s="1"/>
  <c r="K16"/>
  <c r="I16"/>
  <c r="L16" s="1"/>
  <c r="K15"/>
  <c r="I15"/>
  <c r="L15" s="1"/>
  <c r="K14"/>
  <c r="I14"/>
  <c r="L14" s="1"/>
  <c r="K13"/>
  <c r="I13"/>
  <c r="L13" s="1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L7" s="1"/>
  <c r="K6"/>
  <c r="I6"/>
  <c r="L6" s="1"/>
  <c r="K5"/>
  <c r="I5"/>
  <c r="L5" s="1"/>
  <c r="K4"/>
  <c r="I4"/>
  <c r="L4" s="1"/>
</calcChain>
</file>

<file path=xl/sharedStrings.xml><?xml version="1.0" encoding="utf-8"?>
<sst xmlns="http://schemas.openxmlformats.org/spreadsheetml/2006/main" count="156" uniqueCount="110">
  <si>
    <t>1A1</t>
  </si>
  <si>
    <t>STT</t>
  </si>
  <si>
    <t>HỌ VÀ TÊN</t>
  </si>
  <si>
    <t xml:space="preserve"> BT (10)</t>
  </si>
  <si>
    <t>HB+Đội</t>
  </si>
  <si>
    <t>TA</t>
  </si>
  <si>
    <t>SỮA (10)</t>
  </si>
  <si>
    <t xml:space="preserve">SLL </t>
  </si>
  <si>
    <t xml:space="preserve">Nước </t>
  </si>
  <si>
    <t xml:space="preserve">TỔNG </t>
  </si>
  <si>
    <t>VÉ NGHỈ</t>
  </si>
  <si>
    <t>SỐ TIỀN NGHỈ</t>
  </si>
  <si>
    <t>SỐ TIỀN NỘP</t>
  </si>
  <si>
    <t>Mã nộp tiền</t>
  </si>
  <si>
    <t>Lớp</t>
  </si>
  <si>
    <t>Nguyễn Hà Hoài An</t>
  </si>
  <si>
    <t>2019AnNHH00001</t>
  </si>
  <si>
    <t>Ngô Ngọc Châu Anh</t>
  </si>
  <si>
    <t>2019AnhNNC00002</t>
  </si>
  <si>
    <t>Đinh Ngọc Trâm Anh</t>
  </si>
  <si>
    <t>2019AnhDNT00003</t>
  </si>
  <si>
    <t>Nguyễn Quang Bách</t>
  </si>
  <si>
    <t>2019BachNQ00004</t>
  </si>
  <si>
    <t>Lương Gia Bảo</t>
  </si>
  <si>
    <t>2019BaoLG00005</t>
  </si>
  <si>
    <t>Bùi Gia Bảo</t>
  </si>
  <si>
    <t>2019BaoBG00006</t>
  </si>
  <si>
    <t>Phạm Nghị Bình</t>
  </si>
  <si>
    <t>2019BinhPN00007</t>
  </si>
  <si>
    <t>Nguyễn Việt Hoàng Duy</t>
  </si>
  <si>
    <t>2019DuyNVH00008</t>
  </si>
  <si>
    <t>Bùi Nguyễn Ngọc Diệp</t>
  </si>
  <si>
    <t>2019DiepBNN00009</t>
  </si>
  <si>
    <t>Ngô Chí Dũng</t>
  </si>
  <si>
    <t>2019DungNC00010</t>
  </si>
  <si>
    <t>Nguyễn Minh Đăng</t>
  </si>
  <si>
    <t>2019DangNM00011</t>
  </si>
  <si>
    <t>Lê Thu Giang</t>
  </si>
  <si>
    <t>2019GiangLT00012</t>
  </si>
  <si>
    <t>Nguyễn Trường Giang</t>
  </si>
  <si>
    <t>2019GiangNT00013</t>
  </si>
  <si>
    <t>Nguyễn Thu Hiền</t>
  </si>
  <si>
    <t>2019HienNT00014</t>
  </si>
  <si>
    <t>Bùi Nguyễn Gia Hưng</t>
  </si>
  <si>
    <t>2019HungBNG00015</t>
  </si>
  <si>
    <t>Nguyễn Quang Huy</t>
  </si>
  <si>
    <t>2019HuyNQ00016</t>
  </si>
  <si>
    <t>Nguyễn Bùi Khánh Huyền</t>
  </si>
  <si>
    <t>2019HuyenNBK00017</t>
  </si>
  <si>
    <t>Chu Anh Khanh</t>
  </si>
  <si>
    <t>2019KhanhCA00018</t>
  </si>
  <si>
    <t>Nguyễn Lê Quỳnh Khanh</t>
  </si>
  <si>
    <t>2019KhanhNLQ00019</t>
  </si>
  <si>
    <t>Nguyễn Bảo Khánh</t>
  </si>
  <si>
    <t>2019KhanhNB00020</t>
  </si>
  <si>
    <t>Trần Thị Phương Lâm</t>
  </si>
  <si>
    <t>2019LamTTP00021</t>
  </si>
  <si>
    <t>Nguyễn Hà Linh</t>
  </si>
  <si>
    <t>2019LinhNH00022</t>
  </si>
  <si>
    <t>Nguyễn Khánh Lộc</t>
  </si>
  <si>
    <t>2019LocNK00023</t>
  </si>
  <si>
    <t>Cao Vũ Nhật Minh</t>
  </si>
  <si>
    <t>2019MinhCVN00024</t>
  </si>
  <si>
    <t>Trần Quang Minh</t>
  </si>
  <si>
    <t>2019MinhTQ00025</t>
  </si>
  <si>
    <t>Nguyễn Hoàng My</t>
  </si>
  <si>
    <t>2019MyNH00026</t>
  </si>
  <si>
    <t>Nguyễn Thị Kim Ngân</t>
  </si>
  <si>
    <t>2019NganNTK00027</t>
  </si>
  <si>
    <t>Nguyễn Bảo Ngọc</t>
  </si>
  <si>
    <t>2019NgocNB00028</t>
  </si>
  <si>
    <t>Vũ Hoàng Nguyên</t>
  </si>
  <si>
    <t>2019NguyenVH00029</t>
  </si>
  <si>
    <t>Đỗ Khoa Nguyên</t>
  </si>
  <si>
    <t>2019NguyenDK00030</t>
  </si>
  <si>
    <t>Ngô Đức Phong</t>
  </si>
  <si>
    <t>2019PhongND00031</t>
  </si>
  <si>
    <t>Kiều Hải Phong</t>
  </si>
  <si>
    <t>2019PhongKH00032</t>
  </si>
  <si>
    <t>Nguyễn Gia Phúc</t>
  </si>
  <si>
    <t>2019PhucNG00033</t>
  </si>
  <si>
    <t>Nguyễn Thị Xuân Phương</t>
  </si>
  <si>
    <t>2019PhuongNTX00034</t>
  </si>
  <si>
    <t>Nguyễn Phạm Gia Quang</t>
  </si>
  <si>
    <t>2019QuangNPG00035</t>
  </si>
  <si>
    <t>Trần Thanh Thanh</t>
  </si>
  <si>
    <t>2019ThanhTT00036</t>
  </si>
  <si>
    <t>Đặng Minh Trí</t>
  </si>
  <si>
    <t>2019TriDM00037</t>
  </si>
  <si>
    <t>Nguyễn Đức Tuấn</t>
  </si>
  <si>
    <t>2019TuanND00038</t>
  </si>
  <si>
    <t>Đào Minh Tuệ</t>
  </si>
  <si>
    <t>2019TueDM00039</t>
  </si>
  <si>
    <t>Trần Thị Tú Uyên</t>
  </si>
  <si>
    <t>2019UyenTTT00040</t>
  </si>
  <si>
    <t>Lê Thanh  Vân</t>
  </si>
  <si>
    <t>2019VanLT00041</t>
  </si>
  <si>
    <t>Vũ Thành Vinh</t>
  </si>
  <si>
    <t>2019VinhVT00042</t>
  </si>
  <si>
    <t>Phạm Thành Vinh</t>
  </si>
  <si>
    <t>2019VinhPT00043</t>
  </si>
  <si>
    <t>Đinh Quang Vinh</t>
  </si>
  <si>
    <t>2019VinhDQ00044</t>
  </si>
  <si>
    <t>Lê Xuân Vũ</t>
  </si>
  <si>
    <t>2019VuLX00045</t>
  </si>
  <si>
    <t>Nguyễn Anh Vũ</t>
  </si>
  <si>
    <t>2019VuNA00046</t>
  </si>
  <si>
    <t>Vũ Ngọc Tường Vy</t>
  </si>
  <si>
    <t>2019VyVNT00047</t>
  </si>
  <si>
    <t>BẢNG THU TIỀN THÁNG 5 NĂM 2020 - LỚP 1A1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</si>
</sst>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 applyFill="0" applyProtection="0"/>
  </cellStyleXfs>
  <cellXfs count="20">
    <xf numFmtId="0" fontId="0" fillId="0" borderId="0" xfId="0"/>
    <xf numFmtId="3" fontId="8" fillId="0" borderId="2" xfId="1" applyNumberFormat="1" applyFont="1" applyFill="1" applyBorder="1" applyAlignment="1" applyProtection="1">
      <alignment horizontal="right" vertical="center" wrapText="1"/>
    </xf>
    <xf numFmtId="3" fontId="8" fillId="0" borderId="2" xfId="1" applyNumberFormat="1" applyFont="1" applyFill="1" applyBorder="1" applyAlignment="1" applyProtection="1">
      <alignment horizontal="center" vertical="center" wrapText="1"/>
    </xf>
    <xf numFmtId="3" fontId="8" fillId="0" borderId="3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3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8" fillId="0" borderId="4" xfId="1" applyNumberFormat="1" applyFont="1" applyFill="1" applyBorder="1" applyAlignment="1" applyProtection="1">
      <alignment horizontal="right" vertical="center" wrapText="1"/>
    </xf>
    <xf numFmtId="3" fontId="8" fillId="0" borderId="4" xfId="1" applyNumberFormat="1" applyFont="1" applyFill="1" applyBorder="1" applyAlignment="1" applyProtection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3" fontId="6" fillId="0" borderId="3" xfId="0" applyNumberFormat="1" applyFont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tabSelected="1" workbookViewId="0">
      <selection activeCell="M4" sqref="M1:N1048576"/>
    </sheetView>
  </sheetViews>
  <sheetFormatPr defaultRowHeight="15"/>
  <cols>
    <col min="1" max="1" width="4.42578125" customWidth="1"/>
    <col min="2" max="2" width="24" bestFit="1" customWidth="1"/>
    <col min="3" max="3" width="7.85546875" customWidth="1"/>
    <col min="4" max="4" width="8.28515625" customWidth="1"/>
    <col min="5" max="5" width="8.140625" customWidth="1"/>
    <col min="6" max="6" width="9.42578125" customWidth="1"/>
    <col min="7" max="7" width="7.5703125" customWidth="1"/>
    <col min="8" max="8" width="7.140625" customWidth="1"/>
    <col min="9" max="9" width="8" customWidth="1"/>
    <col min="10" max="10" width="7.85546875" bestFit="1" customWidth="1"/>
    <col min="11" max="11" width="7.7109375" customWidth="1"/>
    <col min="12" max="12" width="9.42578125" customWidth="1"/>
    <col min="13" max="13" width="17.85546875" bestFit="1" customWidth="1"/>
    <col min="14" max="14" width="4.140625" bestFit="1" customWidth="1"/>
  </cols>
  <sheetData>
    <row r="1" spans="1:14" ht="15.75">
      <c r="A1" s="19" t="s">
        <v>109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5" t="s">
        <v>9</v>
      </c>
      <c r="J2" s="5" t="s">
        <v>10</v>
      </c>
      <c r="K2" s="5" t="s">
        <v>11</v>
      </c>
      <c r="L2" s="2" t="s">
        <v>12</v>
      </c>
      <c r="M2" s="6" t="s">
        <v>13</v>
      </c>
      <c r="N2" s="5" t="s">
        <v>14</v>
      </c>
    </row>
    <row r="3" spans="1:14">
      <c r="A3" s="7"/>
      <c r="B3" s="8"/>
      <c r="C3" s="3">
        <v>425</v>
      </c>
      <c r="D3" s="3">
        <v>68</v>
      </c>
      <c r="E3" s="3">
        <v>0</v>
      </c>
      <c r="F3" s="4">
        <v>29.54</v>
      </c>
      <c r="G3" s="3">
        <v>60</v>
      </c>
      <c r="H3" s="3">
        <v>6</v>
      </c>
      <c r="I3" s="5"/>
      <c r="J3" s="5"/>
      <c r="K3" s="5"/>
      <c r="L3" s="8"/>
      <c r="M3" s="6"/>
      <c r="N3" s="9"/>
    </row>
    <row r="4" spans="1:14" ht="15.75">
      <c r="A4" s="10">
        <v>1</v>
      </c>
      <c r="B4" s="11" t="s">
        <v>15</v>
      </c>
      <c r="C4" s="12"/>
      <c r="D4" s="12">
        <v>68</v>
      </c>
      <c r="E4" s="12">
        <v>0</v>
      </c>
      <c r="F4" s="13">
        <v>29.54</v>
      </c>
      <c r="G4" s="12">
        <v>60</v>
      </c>
      <c r="H4" s="12">
        <v>6</v>
      </c>
      <c r="I4" s="14">
        <f t="shared" ref="I4:I50" si="0">SUM(C4:H4)*1000</f>
        <v>163540</v>
      </c>
      <c r="J4" s="12"/>
      <c r="K4" s="14">
        <f>J4*30000</f>
        <v>0</v>
      </c>
      <c r="L4" s="10">
        <f t="shared" ref="L4:L50" si="1">I4-K4</f>
        <v>163540</v>
      </c>
      <c r="M4" s="15" t="s">
        <v>16</v>
      </c>
      <c r="N4" s="16" t="s">
        <v>0</v>
      </c>
    </row>
    <row r="5" spans="1:14" ht="15.75">
      <c r="A5" s="10">
        <v>2</v>
      </c>
      <c r="B5" s="11" t="s">
        <v>17</v>
      </c>
      <c r="C5" s="12">
        <v>425</v>
      </c>
      <c r="D5" s="12">
        <v>68</v>
      </c>
      <c r="E5" s="12">
        <v>0</v>
      </c>
      <c r="F5" s="13">
        <v>29.54</v>
      </c>
      <c r="G5" s="12">
        <v>60</v>
      </c>
      <c r="H5" s="12">
        <v>6</v>
      </c>
      <c r="I5" s="14">
        <f t="shared" si="0"/>
        <v>588540</v>
      </c>
      <c r="J5" s="12"/>
      <c r="K5" s="14">
        <f t="shared" ref="K5:K50" si="2">J5*30000</f>
        <v>0</v>
      </c>
      <c r="L5" s="10">
        <f t="shared" si="1"/>
        <v>588540</v>
      </c>
      <c r="M5" s="15" t="s">
        <v>18</v>
      </c>
      <c r="N5" s="16" t="s">
        <v>0</v>
      </c>
    </row>
    <row r="6" spans="1:14" ht="15.75">
      <c r="A6" s="10">
        <v>3</v>
      </c>
      <c r="B6" s="11" t="s">
        <v>19</v>
      </c>
      <c r="C6" s="12">
        <v>425</v>
      </c>
      <c r="D6" s="12">
        <v>68</v>
      </c>
      <c r="E6" s="12">
        <v>0</v>
      </c>
      <c r="F6" s="13">
        <v>29.54</v>
      </c>
      <c r="G6" s="12">
        <v>60</v>
      </c>
      <c r="H6" s="12">
        <v>6</v>
      </c>
      <c r="I6" s="14">
        <f t="shared" si="0"/>
        <v>588540</v>
      </c>
      <c r="J6" s="12">
        <v>1</v>
      </c>
      <c r="K6" s="14">
        <f t="shared" si="2"/>
        <v>30000</v>
      </c>
      <c r="L6" s="10">
        <f t="shared" si="1"/>
        <v>558540</v>
      </c>
      <c r="M6" s="15" t="s">
        <v>20</v>
      </c>
      <c r="N6" s="16" t="s">
        <v>0</v>
      </c>
    </row>
    <row r="7" spans="1:14" ht="15.75">
      <c r="A7" s="10">
        <v>4</v>
      </c>
      <c r="B7" s="11" t="s">
        <v>21</v>
      </c>
      <c r="C7" s="12">
        <v>425</v>
      </c>
      <c r="D7" s="12">
        <v>68</v>
      </c>
      <c r="E7" s="12">
        <v>0</v>
      </c>
      <c r="F7" s="13">
        <v>29.54</v>
      </c>
      <c r="G7" s="12">
        <v>60</v>
      </c>
      <c r="H7" s="12">
        <v>6</v>
      </c>
      <c r="I7" s="14">
        <f t="shared" si="0"/>
        <v>588540</v>
      </c>
      <c r="J7" s="12"/>
      <c r="K7" s="14">
        <f t="shared" si="2"/>
        <v>0</v>
      </c>
      <c r="L7" s="10">
        <f t="shared" si="1"/>
        <v>588540</v>
      </c>
      <c r="M7" s="15" t="s">
        <v>22</v>
      </c>
      <c r="N7" s="16" t="s">
        <v>0</v>
      </c>
    </row>
    <row r="8" spans="1:14" ht="15.75">
      <c r="A8" s="10">
        <v>5</v>
      </c>
      <c r="B8" s="11" t="s">
        <v>23</v>
      </c>
      <c r="C8" s="12">
        <v>425</v>
      </c>
      <c r="D8" s="12">
        <v>68</v>
      </c>
      <c r="E8" s="12">
        <v>0</v>
      </c>
      <c r="F8" s="13">
        <v>29.54</v>
      </c>
      <c r="G8" s="12">
        <v>60</v>
      </c>
      <c r="H8" s="12">
        <v>6</v>
      </c>
      <c r="I8" s="14">
        <f t="shared" si="0"/>
        <v>588540</v>
      </c>
      <c r="J8" s="12"/>
      <c r="K8" s="14">
        <f t="shared" si="2"/>
        <v>0</v>
      </c>
      <c r="L8" s="10">
        <f t="shared" si="1"/>
        <v>588540</v>
      </c>
      <c r="M8" s="15" t="s">
        <v>24</v>
      </c>
      <c r="N8" s="16" t="s">
        <v>0</v>
      </c>
    </row>
    <row r="9" spans="1:14" ht="15.75">
      <c r="A9" s="10">
        <v>6</v>
      </c>
      <c r="B9" s="11" t="s">
        <v>25</v>
      </c>
      <c r="C9" s="12">
        <v>425</v>
      </c>
      <c r="D9" s="12">
        <v>68</v>
      </c>
      <c r="E9" s="12">
        <v>0</v>
      </c>
      <c r="F9" s="13">
        <v>29.54</v>
      </c>
      <c r="G9" s="12">
        <v>60</v>
      </c>
      <c r="H9" s="12">
        <v>6</v>
      </c>
      <c r="I9" s="14">
        <f t="shared" si="0"/>
        <v>588540</v>
      </c>
      <c r="J9" s="12">
        <v>1</v>
      </c>
      <c r="K9" s="14">
        <f t="shared" si="2"/>
        <v>30000</v>
      </c>
      <c r="L9" s="10">
        <f t="shared" si="1"/>
        <v>558540</v>
      </c>
      <c r="M9" s="15" t="s">
        <v>26</v>
      </c>
      <c r="N9" s="16" t="s">
        <v>0</v>
      </c>
    </row>
    <row r="10" spans="1:14" ht="15.75">
      <c r="A10" s="10">
        <v>7</v>
      </c>
      <c r="B10" s="11" t="s">
        <v>27</v>
      </c>
      <c r="C10" s="12">
        <v>425</v>
      </c>
      <c r="D10" s="12">
        <v>68</v>
      </c>
      <c r="E10" s="12">
        <v>0</v>
      </c>
      <c r="F10" s="13">
        <v>29.54</v>
      </c>
      <c r="G10" s="12">
        <v>60</v>
      </c>
      <c r="H10" s="12">
        <v>6</v>
      </c>
      <c r="I10" s="14">
        <f t="shared" si="0"/>
        <v>588540</v>
      </c>
      <c r="J10" s="12">
        <v>2</v>
      </c>
      <c r="K10" s="14">
        <f t="shared" si="2"/>
        <v>60000</v>
      </c>
      <c r="L10" s="10">
        <f t="shared" si="1"/>
        <v>528540</v>
      </c>
      <c r="M10" s="15" t="s">
        <v>28</v>
      </c>
      <c r="N10" s="16" t="s">
        <v>0</v>
      </c>
    </row>
    <row r="11" spans="1:14" ht="15.75">
      <c r="A11" s="10">
        <v>8</v>
      </c>
      <c r="B11" s="11" t="s">
        <v>29</v>
      </c>
      <c r="C11" s="12">
        <v>425</v>
      </c>
      <c r="D11" s="12">
        <v>68</v>
      </c>
      <c r="E11" s="12">
        <v>0</v>
      </c>
      <c r="F11" s="13">
        <v>29.54</v>
      </c>
      <c r="G11" s="12">
        <v>60</v>
      </c>
      <c r="H11" s="12">
        <v>6</v>
      </c>
      <c r="I11" s="14">
        <f t="shared" si="0"/>
        <v>588540</v>
      </c>
      <c r="J11" s="12"/>
      <c r="K11" s="14">
        <f t="shared" si="2"/>
        <v>0</v>
      </c>
      <c r="L11" s="10">
        <f t="shared" si="1"/>
        <v>588540</v>
      </c>
      <c r="M11" s="15" t="s">
        <v>30</v>
      </c>
      <c r="N11" s="16" t="s">
        <v>0</v>
      </c>
    </row>
    <row r="12" spans="1:14" ht="15.75">
      <c r="A12" s="10">
        <v>9</v>
      </c>
      <c r="B12" s="11" t="s">
        <v>31</v>
      </c>
      <c r="C12" s="17">
        <v>425</v>
      </c>
      <c r="D12" s="12">
        <v>68</v>
      </c>
      <c r="E12" s="12">
        <v>0</v>
      </c>
      <c r="F12" s="13">
        <v>29.54</v>
      </c>
      <c r="G12" s="12">
        <v>60</v>
      </c>
      <c r="H12" s="12">
        <v>6</v>
      </c>
      <c r="I12" s="14">
        <f t="shared" si="0"/>
        <v>588540</v>
      </c>
      <c r="J12" s="12"/>
      <c r="K12" s="14">
        <f t="shared" si="2"/>
        <v>0</v>
      </c>
      <c r="L12" s="10">
        <f t="shared" si="1"/>
        <v>588540</v>
      </c>
      <c r="M12" s="15" t="s">
        <v>32</v>
      </c>
      <c r="N12" s="16" t="s">
        <v>0</v>
      </c>
    </row>
    <row r="13" spans="1:14" ht="15.75">
      <c r="A13" s="10">
        <v>10</v>
      </c>
      <c r="B13" s="11" t="s">
        <v>33</v>
      </c>
      <c r="C13" s="12">
        <v>425</v>
      </c>
      <c r="D13" s="12">
        <v>68</v>
      </c>
      <c r="E13" s="12">
        <v>0</v>
      </c>
      <c r="F13" s="13"/>
      <c r="G13" s="12">
        <v>60</v>
      </c>
      <c r="H13" s="12">
        <v>6</v>
      </c>
      <c r="I13" s="14">
        <f t="shared" si="0"/>
        <v>559000</v>
      </c>
      <c r="J13" s="12"/>
      <c r="K13" s="14">
        <f t="shared" si="2"/>
        <v>0</v>
      </c>
      <c r="L13" s="10">
        <f t="shared" si="1"/>
        <v>559000</v>
      </c>
      <c r="M13" s="15" t="s">
        <v>34</v>
      </c>
      <c r="N13" s="16" t="s">
        <v>0</v>
      </c>
    </row>
    <row r="14" spans="1:14" ht="15.75">
      <c r="A14" s="10">
        <v>11</v>
      </c>
      <c r="B14" s="11" t="s">
        <v>35</v>
      </c>
      <c r="C14" s="12">
        <v>425</v>
      </c>
      <c r="D14" s="12">
        <v>68</v>
      </c>
      <c r="E14" s="12">
        <v>0</v>
      </c>
      <c r="F14" s="13">
        <v>29.54</v>
      </c>
      <c r="G14" s="12">
        <v>60</v>
      </c>
      <c r="H14" s="12">
        <v>6</v>
      </c>
      <c r="I14" s="14">
        <f t="shared" si="0"/>
        <v>588540</v>
      </c>
      <c r="J14" s="12"/>
      <c r="K14" s="14">
        <f t="shared" si="2"/>
        <v>0</v>
      </c>
      <c r="L14" s="10">
        <f t="shared" si="1"/>
        <v>588540</v>
      </c>
      <c r="M14" s="15" t="s">
        <v>36</v>
      </c>
      <c r="N14" s="16" t="s">
        <v>0</v>
      </c>
    </row>
    <row r="15" spans="1:14" ht="15.75">
      <c r="A15" s="10">
        <v>12</v>
      </c>
      <c r="B15" s="11" t="s">
        <v>37</v>
      </c>
      <c r="C15" s="17">
        <v>425</v>
      </c>
      <c r="D15" s="12">
        <v>68</v>
      </c>
      <c r="E15" s="12">
        <v>0</v>
      </c>
      <c r="F15" s="13">
        <v>29.54</v>
      </c>
      <c r="G15" s="12">
        <v>60</v>
      </c>
      <c r="H15" s="12">
        <v>6</v>
      </c>
      <c r="I15" s="14">
        <f t="shared" si="0"/>
        <v>588540</v>
      </c>
      <c r="J15" s="12"/>
      <c r="K15" s="14">
        <f t="shared" si="2"/>
        <v>0</v>
      </c>
      <c r="L15" s="10">
        <f t="shared" si="1"/>
        <v>588540</v>
      </c>
      <c r="M15" s="15" t="s">
        <v>38</v>
      </c>
      <c r="N15" s="16" t="s">
        <v>0</v>
      </c>
    </row>
    <row r="16" spans="1:14" ht="15.75">
      <c r="A16" s="10">
        <v>13</v>
      </c>
      <c r="B16" s="11" t="s">
        <v>39</v>
      </c>
      <c r="C16" s="12">
        <v>425</v>
      </c>
      <c r="D16" s="12">
        <v>68</v>
      </c>
      <c r="E16" s="12">
        <v>0</v>
      </c>
      <c r="F16" s="13">
        <v>29.54</v>
      </c>
      <c r="G16" s="12">
        <v>60</v>
      </c>
      <c r="H16" s="12">
        <v>6</v>
      </c>
      <c r="I16" s="14">
        <f t="shared" si="0"/>
        <v>588540</v>
      </c>
      <c r="J16" s="12">
        <v>4</v>
      </c>
      <c r="K16" s="14">
        <f t="shared" si="2"/>
        <v>120000</v>
      </c>
      <c r="L16" s="10">
        <f t="shared" si="1"/>
        <v>468540</v>
      </c>
      <c r="M16" s="15" t="s">
        <v>40</v>
      </c>
      <c r="N16" s="16" t="s">
        <v>0</v>
      </c>
    </row>
    <row r="17" spans="1:14" ht="15.75">
      <c r="A17" s="10">
        <v>14</v>
      </c>
      <c r="B17" s="11" t="s">
        <v>41</v>
      </c>
      <c r="C17" s="12">
        <v>425</v>
      </c>
      <c r="D17" s="12">
        <v>68</v>
      </c>
      <c r="E17" s="17"/>
      <c r="F17" s="13">
        <v>29.54</v>
      </c>
      <c r="G17" s="12"/>
      <c r="H17" s="12"/>
      <c r="I17" s="14">
        <f t="shared" si="0"/>
        <v>522539.99999999994</v>
      </c>
      <c r="J17" s="12"/>
      <c r="K17" s="14">
        <f t="shared" si="2"/>
        <v>0</v>
      </c>
      <c r="L17" s="10">
        <f t="shared" si="1"/>
        <v>522539.99999999994</v>
      </c>
      <c r="M17" s="15" t="s">
        <v>42</v>
      </c>
      <c r="N17" s="16" t="s">
        <v>0</v>
      </c>
    </row>
    <row r="18" spans="1:14" ht="15.75">
      <c r="A18" s="10">
        <v>15</v>
      </c>
      <c r="B18" s="11" t="s">
        <v>43</v>
      </c>
      <c r="C18" s="12">
        <v>425</v>
      </c>
      <c r="D18" s="12">
        <v>68</v>
      </c>
      <c r="E18" s="12">
        <v>0</v>
      </c>
      <c r="F18" s="13">
        <v>29.54</v>
      </c>
      <c r="G18" s="12">
        <v>60</v>
      </c>
      <c r="H18" s="12">
        <v>6</v>
      </c>
      <c r="I18" s="14">
        <f t="shared" si="0"/>
        <v>588540</v>
      </c>
      <c r="J18" s="12"/>
      <c r="K18" s="14">
        <f t="shared" si="2"/>
        <v>0</v>
      </c>
      <c r="L18" s="10">
        <f t="shared" si="1"/>
        <v>588540</v>
      </c>
      <c r="M18" s="15" t="s">
        <v>44</v>
      </c>
      <c r="N18" s="16" t="s">
        <v>0</v>
      </c>
    </row>
    <row r="19" spans="1:14" ht="15.75">
      <c r="A19" s="10">
        <v>16</v>
      </c>
      <c r="B19" s="11" t="s">
        <v>45</v>
      </c>
      <c r="C19" s="12">
        <v>425</v>
      </c>
      <c r="D19" s="12">
        <v>68</v>
      </c>
      <c r="E19" s="12">
        <v>0</v>
      </c>
      <c r="F19" s="13">
        <v>29.54</v>
      </c>
      <c r="G19" s="12">
        <v>60</v>
      </c>
      <c r="H19" s="12">
        <v>6</v>
      </c>
      <c r="I19" s="14">
        <f t="shared" si="0"/>
        <v>588540</v>
      </c>
      <c r="J19" s="12"/>
      <c r="K19" s="14">
        <f t="shared" si="2"/>
        <v>0</v>
      </c>
      <c r="L19" s="10">
        <f t="shared" si="1"/>
        <v>588540</v>
      </c>
      <c r="M19" s="15" t="s">
        <v>46</v>
      </c>
      <c r="N19" s="16" t="s">
        <v>0</v>
      </c>
    </row>
    <row r="20" spans="1:14" ht="15.75">
      <c r="A20" s="10">
        <v>17</v>
      </c>
      <c r="B20" s="11" t="s">
        <v>47</v>
      </c>
      <c r="C20" s="12">
        <v>425</v>
      </c>
      <c r="D20" s="12">
        <v>68</v>
      </c>
      <c r="E20" s="12">
        <v>0</v>
      </c>
      <c r="F20" s="13">
        <v>29.54</v>
      </c>
      <c r="G20" s="12">
        <v>60</v>
      </c>
      <c r="H20" s="12">
        <v>6</v>
      </c>
      <c r="I20" s="14">
        <f t="shared" si="0"/>
        <v>588540</v>
      </c>
      <c r="J20" s="12"/>
      <c r="K20" s="14">
        <f t="shared" si="2"/>
        <v>0</v>
      </c>
      <c r="L20" s="10">
        <f t="shared" si="1"/>
        <v>588540</v>
      </c>
      <c r="M20" s="15" t="s">
        <v>48</v>
      </c>
      <c r="N20" s="16" t="s">
        <v>0</v>
      </c>
    </row>
    <row r="21" spans="1:14" ht="15.75">
      <c r="A21" s="10">
        <v>18</v>
      </c>
      <c r="B21" s="11" t="s">
        <v>49</v>
      </c>
      <c r="C21" s="12">
        <v>425</v>
      </c>
      <c r="D21" s="12">
        <v>68</v>
      </c>
      <c r="E21" s="12">
        <v>0</v>
      </c>
      <c r="F21" s="13">
        <v>29.54</v>
      </c>
      <c r="G21" s="12">
        <v>60</v>
      </c>
      <c r="H21" s="12">
        <v>6</v>
      </c>
      <c r="I21" s="14">
        <f t="shared" si="0"/>
        <v>588540</v>
      </c>
      <c r="J21" s="12">
        <v>1</v>
      </c>
      <c r="K21" s="14">
        <f t="shared" si="2"/>
        <v>30000</v>
      </c>
      <c r="L21" s="10">
        <f t="shared" si="1"/>
        <v>558540</v>
      </c>
      <c r="M21" s="15" t="s">
        <v>50</v>
      </c>
      <c r="N21" s="16" t="s">
        <v>0</v>
      </c>
    </row>
    <row r="22" spans="1:14" ht="15.75">
      <c r="A22" s="10">
        <v>19</v>
      </c>
      <c r="B22" s="11" t="s">
        <v>51</v>
      </c>
      <c r="C22" s="12">
        <v>425</v>
      </c>
      <c r="D22" s="12">
        <v>68</v>
      </c>
      <c r="E22" s="12">
        <v>0</v>
      </c>
      <c r="F22" s="13">
        <v>29.54</v>
      </c>
      <c r="G22" s="12">
        <v>60</v>
      </c>
      <c r="H22" s="12">
        <v>6</v>
      </c>
      <c r="I22" s="14">
        <f t="shared" si="0"/>
        <v>588540</v>
      </c>
      <c r="J22" s="12">
        <v>3</v>
      </c>
      <c r="K22" s="14">
        <f t="shared" si="2"/>
        <v>90000</v>
      </c>
      <c r="L22" s="10">
        <f t="shared" si="1"/>
        <v>498540</v>
      </c>
      <c r="M22" s="15" t="s">
        <v>52</v>
      </c>
      <c r="N22" s="16" t="s">
        <v>0</v>
      </c>
    </row>
    <row r="23" spans="1:14" ht="15.75">
      <c r="A23" s="10">
        <v>20</v>
      </c>
      <c r="B23" s="11" t="s">
        <v>53</v>
      </c>
      <c r="C23" s="12">
        <v>425</v>
      </c>
      <c r="D23" s="12">
        <v>68</v>
      </c>
      <c r="E23" s="12">
        <v>0</v>
      </c>
      <c r="F23" s="13">
        <v>29.54</v>
      </c>
      <c r="G23" s="12">
        <v>60</v>
      </c>
      <c r="H23" s="12">
        <v>6</v>
      </c>
      <c r="I23" s="14">
        <f t="shared" si="0"/>
        <v>588540</v>
      </c>
      <c r="J23" s="12"/>
      <c r="K23" s="14">
        <f t="shared" si="2"/>
        <v>0</v>
      </c>
      <c r="L23" s="10">
        <f t="shared" si="1"/>
        <v>588540</v>
      </c>
      <c r="M23" s="15" t="s">
        <v>54</v>
      </c>
      <c r="N23" s="16" t="s">
        <v>0</v>
      </c>
    </row>
    <row r="24" spans="1:14" ht="15.75">
      <c r="A24" s="10">
        <v>21</v>
      </c>
      <c r="B24" s="11" t="s">
        <v>55</v>
      </c>
      <c r="C24" s="12">
        <v>425</v>
      </c>
      <c r="D24" s="12">
        <v>68</v>
      </c>
      <c r="E24" s="12">
        <v>0</v>
      </c>
      <c r="F24" s="13">
        <v>29.54</v>
      </c>
      <c r="G24" s="12">
        <v>60</v>
      </c>
      <c r="H24" s="12">
        <v>6</v>
      </c>
      <c r="I24" s="14">
        <f t="shared" si="0"/>
        <v>588540</v>
      </c>
      <c r="J24" s="12">
        <v>1</v>
      </c>
      <c r="K24" s="14">
        <f t="shared" si="2"/>
        <v>30000</v>
      </c>
      <c r="L24" s="10">
        <f t="shared" si="1"/>
        <v>558540</v>
      </c>
      <c r="M24" s="15" t="s">
        <v>56</v>
      </c>
      <c r="N24" s="16" t="s">
        <v>0</v>
      </c>
    </row>
    <row r="25" spans="1:14" ht="15.75">
      <c r="A25" s="10">
        <v>22</v>
      </c>
      <c r="B25" s="11" t="s">
        <v>57</v>
      </c>
      <c r="C25" s="12">
        <v>425</v>
      </c>
      <c r="D25" s="12">
        <v>68</v>
      </c>
      <c r="E25" s="12">
        <v>0</v>
      </c>
      <c r="F25" s="13">
        <v>29.54</v>
      </c>
      <c r="G25" s="12">
        <v>60</v>
      </c>
      <c r="H25" s="12">
        <v>6</v>
      </c>
      <c r="I25" s="14">
        <f t="shared" si="0"/>
        <v>588540</v>
      </c>
      <c r="J25" s="12"/>
      <c r="K25" s="14">
        <f t="shared" si="2"/>
        <v>0</v>
      </c>
      <c r="L25" s="10">
        <f t="shared" si="1"/>
        <v>588540</v>
      </c>
      <c r="M25" s="15" t="s">
        <v>58</v>
      </c>
      <c r="N25" s="16" t="s">
        <v>0</v>
      </c>
    </row>
    <row r="26" spans="1:14" ht="15.75">
      <c r="A26" s="10">
        <v>23</v>
      </c>
      <c r="B26" s="11" t="s">
        <v>59</v>
      </c>
      <c r="C26" s="12">
        <v>425</v>
      </c>
      <c r="D26" s="12">
        <v>68</v>
      </c>
      <c r="E26" s="12">
        <v>0</v>
      </c>
      <c r="F26" s="13">
        <v>29.54</v>
      </c>
      <c r="G26" s="12">
        <v>60</v>
      </c>
      <c r="H26" s="12">
        <v>6</v>
      </c>
      <c r="I26" s="14">
        <f t="shared" si="0"/>
        <v>588540</v>
      </c>
      <c r="J26" s="12"/>
      <c r="K26" s="14">
        <f t="shared" si="2"/>
        <v>0</v>
      </c>
      <c r="L26" s="10">
        <f t="shared" si="1"/>
        <v>588540</v>
      </c>
      <c r="M26" s="15" t="s">
        <v>60</v>
      </c>
      <c r="N26" s="16" t="s">
        <v>0</v>
      </c>
    </row>
    <row r="27" spans="1:14" ht="15.75">
      <c r="A27" s="10">
        <v>24</v>
      </c>
      <c r="B27" s="11" t="s">
        <v>61</v>
      </c>
      <c r="C27" s="12">
        <v>425</v>
      </c>
      <c r="D27" s="12">
        <v>68</v>
      </c>
      <c r="E27" s="12">
        <v>0</v>
      </c>
      <c r="F27" s="13">
        <v>29.54</v>
      </c>
      <c r="G27" s="12">
        <v>60</v>
      </c>
      <c r="H27" s="12">
        <v>6</v>
      </c>
      <c r="I27" s="14">
        <f t="shared" si="0"/>
        <v>588540</v>
      </c>
      <c r="J27" s="12"/>
      <c r="K27" s="14">
        <f t="shared" si="2"/>
        <v>0</v>
      </c>
      <c r="L27" s="10">
        <f t="shared" si="1"/>
        <v>588540</v>
      </c>
      <c r="M27" s="15" t="s">
        <v>62</v>
      </c>
      <c r="N27" s="16" t="s">
        <v>0</v>
      </c>
    </row>
    <row r="28" spans="1:14" ht="15.75">
      <c r="A28" s="10">
        <v>25</v>
      </c>
      <c r="B28" s="11" t="s">
        <v>63</v>
      </c>
      <c r="C28" s="12">
        <v>425</v>
      </c>
      <c r="D28" s="12">
        <v>68</v>
      </c>
      <c r="E28" s="12">
        <v>0</v>
      </c>
      <c r="F28" s="13">
        <v>29.54</v>
      </c>
      <c r="G28" s="12">
        <v>60</v>
      </c>
      <c r="H28" s="12">
        <v>6</v>
      </c>
      <c r="I28" s="14">
        <f t="shared" si="0"/>
        <v>588540</v>
      </c>
      <c r="J28" s="12">
        <v>2</v>
      </c>
      <c r="K28" s="14">
        <f t="shared" si="2"/>
        <v>60000</v>
      </c>
      <c r="L28" s="10">
        <f t="shared" si="1"/>
        <v>528540</v>
      </c>
      <c r="M28" s="15" t="s">
        <v>64</v>
      </c>
      <c r="N28" s="16" t="s">
        <v>0</v>
      </c>
    </row>
    <row r="29" spans="1:14" ht="15.75">
      <c r="A29" s="10">
        <v>26</v>
      </c>
      <c r="B29" s="11" t="s">
        <v>65</v>
      </c>
      <c r="C29" s="12">
        <v>425</v>
      </c>
      <c r="D29" s="12">
        <v>68</v>
      </c>
      <c r="E29" s="12">
        <v>0</v>
      </c>
      <c r="F29" s="13">
        <v>29.54</v>
      </c>
      <c r="G29" s="12">
        <v>60</v>
      </c>
      <c r="H29" s="12">
        <v>6</v>
      </c>
      <c r="I29" s="14">
        <f t="shared" si="0"/>
        <v>588540</v>
      </c>
      <c r="J29" s="12"/>
      <c r="K29" s="14">
        <f t="shared" si="2"/>
        <v>0</v>
      </c>
      <c r="L29" s="10">
        <f t="shared" si="1"/>
        <v>588540</v>
      </c>
      <c r="M29" s="15" t="s">
        <v>66</v>
      </c>
      <c r="N29" s="16" t="s">
        <v>0</v>
      </c>
    </row>
    <row r="30" spans="1:14" ht="15.75">
      <c r="A30" s="10">
        <v>27</v>
      </c>
      <c r="B30" s="11" t="s">
        <v>67</v>
      </c>
      <c r="C30" s="12">
        <v>425</v>
      </c>
      <c r="D30" s="12">
        <v>68</v>
      </c>
      <c r="E30" s="12">
        <v>0</v>
      </c>
      <c r="F30" s="13">
        <v>29.54</v>
      </c>
      <c r="G30" s="12">
        <v>60</v>
      </c>
      <c r="H30" s="12">
        <v>6</v>
      </c>
      <c r="I30" s="14">
        <f t="shared" si="0"/>
        <v>588540</v>
      </c>
      <c r="J30" s="12"/>
      <c r="K30" s="14">
        <f t="shared" si="2"/>
        <v>0</v>
      </c>
      <c r="L30" s="10">
        <f t="shared" si="1"/>
        <v>588540</v>
      </c>
      <c r="M30" s="15" t="s">
        <v>68</v>
      </c>
      <c r="N30" s="16" t="s">
        <v>0</v>
      </c>
    </row>
    <row r="31" spans="1:14" ht="15.75">
      <c r="A31" s="10">
        <v>28</v>
      </c>
      <c r="B31" s="11" t="s">
        <v>69</v>
      </c>
      <c r="C31" s="12">
        <v>425</v>
      </c>
      <c r="D31" s="12">
        <v>68</v>
      </c>
      <c r="E31" s="12">
        <v>0</v>
      </c>
      <c r="F31" s="13">
        <v>29.54</v>
      </c>
      <c r="G31" s="12">
        <v>60</v>
      </c>
      <c r="H31" s="12">
        <v>6</v>
      </c>
      <c r="I31" s="14">
        <f t="shared" si="0"/>
        <v>588540</v>
      </c>
      <c r="J31" s="12">
        <v>5</v>
      </c>
      <c r="K31" s="14">
        <f t="shared" si="2"/>
        <v>150000</v>
      </c>
      <c r="L31" s="10">
        <f t="shared" si="1"/>
        <v>438540</v>
      </c>
      <c r="M31" s="15" t="s">
        <v>70</v>
      </c>
      <c r="N31" s="16" t="s">
        <v>0</v>
      </c>
    </row>
    <row r="32" spans="1:14" ht="15.75">
      <c r="A32" s="10">
        <v>29</v>
      </c>
      <c r="B32" s="11" t="s">
        <v>71</v>
      </c>
      <c r="C32" s="12">
        <v>425</v>
      </c>
      <c r="D32" s="12">
        <v>68</v>
      </c>
      <c r="E32" s="12">
        <v>0</v>
      </c>
      <c r="F32" s="13">
        <v>29.54</v>
      </c>
      <c r="G32" s="12">
        <v>60</v>
      </c>
      <c r="H32" s="12">
        <v>6</v>
      </c>
      <c r="I32" s="14">
        <f t="shared" si="0"/>
        <v>588540</v>
      </c>
      <c r="J32" s="12">
        <v>1</v>
      </c>
      <c r="K32" s="14">
        <f t="shared" si="2"/>
        <v>30000</v>
      </c>
      <c r="L32" s="10">
        <f t="shared" si="1"/>
        <v>558540</v>
      </c>
      <c r="M32" s="15" t="s">
        <v>72</v>
      </c>
      <c r="N32" s="16" t="s">
        <v>0</v>
      </c>
    </row>
    <row r="33" spans="1:14" ht="15.75">
      <c r="A33" s="10">
        <v>30</v>
      </c>
      <c r="B33" s="11" t="s">
        <v>73</v>
      </c>
      <c r="C33" s="12">
        <v>425</v>
      </c>
      <c r="D33" s="12">
        <v>68</v>
      </c>
      <c r="E33" s="12">
        <v>0</v>
      </c>
      <c r="F33" s="13">
        <v>29.54</v>
      </c>
      <c r="G33" s="12">
        <v>60</v>
      </c>
      <c r="H33" s="12">
        <v>6</v>
      </c>
      <c r="I33" s="14">
        <f t="shared" si="0"/>
        <v>588540</v>
      </c>
      <c r="J33" s="12">
        <v>1</v>
      </c>
      <c r="K33" s="14">
        <f t="shared" si="2"/>
        <v>30000</v>
      </c>
      <c r="L33" s="10">
        <f t="shared" si="1"/>
        <v>558540</v>
      </c>
      <c r="M33" s="15" t="s">
        <v>74</v>
      </c>
      <c r="N33" s="16" t="s">
        <v>0</v>
      </c>
    </row>
    <row r="34" spans="1:14" ht="15.75">
      <c r="A34" s="10">
        <v>31</v>
      </c>
      <c r="B34" s="11" t="s">
        <v>75</v>
      </c>
      <c r="C34" s="12">
        <v>425</v>
      </c>
      <c r="D34" s="12">
        <v>68</v>
      </c>
      <c r="E34" s="12">
        <v>0</v>
      </c>
      <c r="F34" s="13">
        <v>29.54</v>
      </c>
      <c r="G34" s="12">
        <v>60</v>
      </c>
      <c r="H34" s="12">
        <v>6</v>
      </c>
      <c r="I34" s="14">
        <f t="shared" si="0"/>
        <v>588540</v>
      </c>
      <c r="J34" s="18"/>
      <c r="K34" s="14">
        <f t="shared" si="2"/>
        <v>0</v>
      </c>
      <c r="L34" s="10">
        <f t="shared" si="1"/>
        <v>588540</v>
      </c>
      <c r="M34" s="15" t="s">
        <v>76</v>
      </c>
      <c r="N34" s="16" t="s">
        <v>0</v>
      </c>
    </row>
    <row r="35" spans="1:14" ht="15.75">
      <c r="A35" s="10">
        <v>32</v>
      </c>
      <c r="B35" s="11" t="s">
        <v>77</v>
      </c>
      <c r="C35" s="12">
        <v>425</v>
      </c>
      <c r="D35" s="12">
        <v>68</v>
      </c>
      <c r="E35" s="12">
        <v>0</v>
      </c>
      <c r="F35" s="13">
        <v>29.54</v>
      </c>
      <c r="G35" s="12">
        <v>60</v>
      </c>
      <c r="H35" s="12">
        <v>6</v>
      </c>
      <c r="I35" s="14">
        <f t="shared" si="0"/>
        <v>588540</v>
      </c>
      <c r="J35" s="12">
        <v>1</v>
      </c>
      <c r="K35" s="14">
        <f t="shared" si="2"/>
        <v>30000</v>
      </c>
      <c r="L35" s="10">
        <f t="shared" si="1"/>
        <v>558540</v>
      </c>
      <c r="M35" s="15" t="s">
        <v>78</v>
      </c>
      <c r="N35" s="16" t="s">
        <v>0</v>
      </c>
    </row>
    <row r="36" spans="1:14" ht="15.75">
      <c r="A36" s="10">
        <v>33</v>
      </c>
      <c r="B36" s="11" t="s">
        <v>79</v>
      </c>
      <c r="C36" s="12">
        <v>425</v>
      </c>
      <c r="D36" s="12">
        <v>68</v>
      </c>
      <c r="E36" s="12">
        <v>0</v>
      </c>
      <c r="F36" s="13">
        <v>29.54</v>
      </c>
      <c r="G36" s="12">
        <v>60</v>
      </c>
      <c r="H36" s="12">
        <v>6</v>
      </c>
      <c r="I36" s="14">
        <f t="shared" si="0"/>
        <v>588540</v>
      </c>
      <c r="J36" s="12"/>
      <c r="K36" s="14">
        <f t="shared" si="2"/>
        <v>0</v>
      </c>
      <c r="L36" s="10">
        <f t="shared" si="1"/>
        <v>588540</v>
      </c>
      <c r="M36" s="15" t="s">
        <v>80</v>
      </c>
      <c r="N36" s="16" t="s">
        <v>0</v>
      </c>
    </row>
    <row r="37" spans="1:14" ht="15.75">
      <c r="A37" s="10">
        <v>34</v>
      </c>
      <c r="B37" s="11" t="s">
        <v>81</v>
      </c>
      <c r="C37" s="12">
        <v>425</v>
      </c>
      <c r="D37" s="12">
        <v>68</v>
      </c>
      <c r="E37" s="12">
        <v>0</v>
      </c>
      <c r="F37" s="13">
        <v>29.54</v>
      </c>
      <c r="G37" s="12">
        <v>60</v>
      </c>
      <c r="H37" s="12">
        <v>6</v>
      </c>
      <c r="I37" s="14">
        <f t="shared" si="0"/>
        <v>588540</v>
      </c>
      <c r="J37" s="12"/>
      <c r="K37" s="14">
        <f t="shared" si="2"/>
        <v>0</v>
      </c>
      <c r="L37" s="10">
        <f t="shared" si="1"/>
        <v>588540</v>
      </c>
      <c r="M37" s="15" t="s">
        <v>82</v>
      </c>
      <c r="N37" s="16" t="s">
        <v>0</v>
      </c>
    </row>
    <row r="38" spans="1:14" ht="15.75">
      <c r="A38" s="10">
        <v>35</v>
      </c>
      <c r="B38" s="11" t="s">
        <v>83</v>
      </c>
      <c r="C38" s="12">
        <v>425</v>
      </c>
      <c r="D38" s="12">
        <v>68</v>
      </c>
      <c r="E38" s="12">
        <v>0</v>
      </c>
      <c r="F38" s="13">
        <v>29.54</v>
      </c>
      <c r="G38" s="12">
        <v>60</v>
      </c>
      <c r="H38" s="12">
        <v>6</v>
      </c>
      <c r="I38" s="14">
        <f t="shared" si="0"/>
        <v>588540</v>
      </c>
      <c r="J38" s="12">
        <v>4</v>
      </c>
      <c r="K38" s="14">
        <f t="shared" si="2"/>
        <v>120000</v>
      </c>
      <c r="L38" s="10">
        <f t="shared" si="1"/>
        <v>468540</v>
      </c>
      <c r="M38" s="15" t="s">
        <v>84</v>
      </c>
      <c r="N38" s="16" t="s">
        <v>0</v>
      </c>
    </row>
    <row r="39" spans="1:14" ht="15.75">
      <c r="A39" s="10">
        <v>36</v>
      </c>
      <c r="B39" s="11" t="s">
        <v>85</v>
      </c>
      <c r="C39" s="12">
        <v>425</v>
      </c>
      <c r="D39" s="12">
        <v>68</v>
      </c>
      <c r="E39" s="12">
        <v>0</v>
      </c>
      <c r="F39" s="13">
        <v>29.54</v>
      </c>
      <c r="G39" s="12">
        <v>60</v>
      </c>
      <c r="H39" s="12">
        <v>6</v>
      </c>
      <c r="I39" s="14">
        <f t="shared" si="0"/>
        <v>588540</v>
      </c>
      <c r="J39" s="12"/>
      <c r="K39" s="14">
        <f t="shared" si="2"/>
        <v>0</v>
      </c>
      <c r="L39" s="10">
        <f t="shared" si="1"/>
        <v>588540</v>
      </c>
      <c r="M39" s="15" t="s">
        <v>86</v>
      </c>
      <c r="N39" s="16" t="s">
        <v>0</v>
      </c>
    </row>
    <row r="40" spans="1:14" ht="15.75">
      <c r="A40" s="10">
        <v>37</v>
      </c>
      <c r="B40" s="11" t="s">
        <v>87</v>
      </c>
      <c r="C40" s="12">
        <v>425</v>
      </c>
      <c r="D40" s="12">
        <v>68</v>
      </c>
      <c r="E40" s="12">
        <v>0</v>
      </c>
      <c r="F40" s="13">
        <v>29.54</v>
      </c>
      <c r="G40" s="12">
        <v>60</v>
      </c>
      <c r="H40" s="12">
        <v>6</v>
      </c>
      <c r="I40" s="14">
        <f t="shared" si="0"/>
        <v>588540</v>
      </c>
      <c r="J40" s="12"/>
      <c r="K40" s="14">
        <f t="shared" si="2"/>
        <v>0</v>
      </c>
      <c r="L40" s="10">
        <f t="shared" si="1"/>
        <v>588540</v>
      </c>
      <c r="M40" s="15" t="s">
        <v>88</v>
      </c>
      <c r="N40" s="16" t="s">
        <v>0</v>
      </c>
    </row>
    <row r="41" spans="1:14" ht="15.75">
      <c r="A41" s="10">
        <v>38</v>
      </c>
      <c r="B41" s="11" t="s">
        <v>89</v>
      </c>
      <c r="C41" s="12"/>
      <c r="D41" s="12">
        <v>68</v>
      </c>
      <c r="E41" s="12">
        <v>0</v>
      </c>
      <c r="F41" s="13">
        <v>29.54</v>
      </c>
      <c r="G41" s="12">
        <v>60</v>
      </c>
      <c r="H41" s="12">
        <v>6</v>
      </c>
      <c r="I41" s="14">
        <f t="shared" si="0"/>
        <v>163540</v>
      </c>
      <c r="J41" s="12"/>
      <c r="K41" s="14">
        <f t="shared" si="2"/>
        <v>0</v>
      </c>
      <c r="L41" s="10">
        <f t="shared" si="1"/>
        <v>163540</v>
      </c>
      <c r="M41" s="15" t="s">
        <v>90</v>
      </c>
      <c r="N41" s="16" t="s">
        <v>0</v>
      </c>
    </row>
    <row r="42" spans="1:14" ht="15.75">
      <c r="A42" s="10">
        <v>39</v>
      </c>
      <c r="B42" s="11" t="s">
        <v>91</v>
      </c>
      <c r="C42" s="12">
        <v>425</v>
      </c>
      <c r="D42" s="12">
        <v>68</v>
      </c>
      <c r="E42" s="12">
        <v>0</v>
      </c>
      <c r="F42" s="13">
        <v>29.54</v>
      </c>
      <c r="G42" s="12">
        <v>60</v>
      </c>
      <c r="H42" s="12">
        <v>6</v>
      </c>
      <c r="I42" s="14">
        <f t="shared" si="0"/>
        <v>588540</v>
      </c>
      <c r="J42" s="12"/>
      <c r="K42" s="14">
        <f t="shared" si="2"/>
        <v>0</v>
      </c>
      <c r="L42" s="10">
        <f t="shared" si="1"/>
        <v>588540</v>
      </c>
      <c r="M42" s="15" t="s">
        <v>92</v>
      </c>
      <c r="N42" s="16" t="s">
        <v>0</v>
      </c>
    </row>
    <row r="43" spans="1:14" ht="15.75">
      <c r="A43" s="10">
        <v>40</v>
      </c>
      <c r="B43" s="11" t="s">
        <v>93</v>
      </c>
      <c r="C43" s="12">
        <v>425</v>
      </c>
      <c r="D43" s="12">
        <v>68</v>
      </c>
      <c r="E43" s="12">
        <v>0</v>
      </c>
      <c r="F43" s="13">
        <v>29.54</v>
      </c>
      <c r="G43" s="12">
        <v>60</v>
      </c>
      <c r="H43" s="12">
        <v>6</v>
      </c>
      <c r="I43" s="14">
        <f t="shared" si="0"/>
        <v>588540</v>
      </c>
      <c r="J43" s="12"/>
      <c r="K43" s="14">
        <f t="shared" si="2"/>
        <v>0</v>
      </c>
      <c r="L43" s="10">
        <f t="shared" si="1"/>
        <v>588540</v>
      </c>
      <c r="M43" s="15" t="s">
        <v>94</v>
      </c>
      <c r="N43" s="16" t="s">
        <v>0</v>
      </c>
    </row>
    <row r="44" spans="1:14" ht="15.75">
      <c r="A44" s="10">
        <v>41</v>
      </c>
      <c r="B44" s="11" t="s">
        <v>95</v>
      </c>
      <c r="C44" s="12">
        <v>425</v>
      </c>
      <c r="D44" s="12">
        <v>68</v>
      </c>
      <c r="E44" s="12">
        <v>0</v>
      </c>
      <c r="F44" s="13">
        <v>29.54</v>
      </c>
      <c r="G44" s="12">
        <v>60</v>
      </c>
      <c r="H44" s="12">
        <v>6</v>
      </c>
      <c r="I44" s="14">
        <f t="shared" si="0"/>
        <v>588540</v>
      </c>
      <c r="J44" s="12"/>
      <c r="K44" s="14">
        <f t="shared" si="2"/>
        <v>0</v>
      </c>
      <c r="L44" s="10">
        <f t="shared" si="1"/>
        <v>588540</v>
      </c>
      <c r="M44" s="15" t="s">
        <v>96</v>
      </c>
      <c r="N44" s="16" t="s">
        <v>0</v>
      </c>
    </row>
    <row r="45" spans="1:14" ht="15.75">
      <c r="A45" s="10">
        <v>42</v>
      </c>
      <c r="B45" s="11" t="s">
        <v>97</v>
      </c>
      <c r="C45" s="12">
        <v>425</v>
      </c>
      <c r="D45" s="12">
        <v>68</v>
      </c>
      <c r="E45" s="12">
        <v>0</v>
      </c>
      <c r="F45" s="13">
        <v>29.54</v>
      </c>
      <c r="G45" s="12">
        <v>60</v>
      </c>
      <c r="H45" s="12">
        <v>6</v>
      </c>
      <c r="I45" s="14">
        <f t="shared" si="0"/>
        <v>588540</v>
      </c>
      <c r="J45" s="12"/>
      <c r="K45" s="14">
        <f t="shared" si="2"/>
        <v>0</v>
      </c>
      <c r="L45" s="10">
        <f t="shared" si="1"/>
        <v>588540</v>
      </c>
      <c r="M45" s="15" t="s">
        <v>98</v>
      </c>
      <c r="N45" s="16" t="s">
        <v>0</v>
      </c>
    </row>
    <row r="46" spans="1:14" ht="15.75">
      <c r="A46" s="10">
        <v>43</v>
      </c>
      <c r="B46" s="11" t="s">
        <v>99</v>
      </c>
      <c r="C46" s="17">
        <v>425</v>
      </c>
      <c r="D46" s="12">
        <v>68</v>
      </c>
      <c r="E46" s="12">
        <v>0</v>
      </c>
      <c r="F46" s="13">
        <v>29.54</v>
      </c>
      <c r="G46" s="12">
        <v>60</v>
      </c>
      <c r="H46" s="12">
        <v>6</v>
      </c>
      <c r="I46" s="14">
        <f t="shared" si="0"/>
        <v>588540</v>
      </c>
      <c r="J46" s="12"/>
      <c r="K46" s="14">
        <f t="shared" si="2"/>
        <v>0</v>
      </c>
      <c r="L46" s="10">
        <f t="shared" si="1"/>
        <v>588540</v>
      </c>
      <c r="M46" s="15" t="s">
        <v>100</v>
      </c>
      <c r="N46" s="16" t="s">
        <v>0</v>
      </c>
    </row>
    <row r="47" spans="1:14" ht="15.75">
      <c r="A47" s="10">
        <v>44</v>
      </c>
      <c r="B47" s="11" t="s">
        <v>101</v>
      </c>
      <c r="C47" s="12">
        <v>425</v>
      </c>
      <c r="D47" s="12">
        <v>68</v>
      </c>
      <c r="E47" s="12">
        <v>0</v>
      </c>
      <c r="F47" s="13">
        <v>29.54</v>
      </c>
      <c r="G47" s="12">
        <v>60</v>
      </c>
      <c r="H47" s="12">
        <v>6</v>
      </c>
      <c r="I47" s="14">
        <f t="shared" si="0"/>
        <v>588540</v>
      </c>
      <c r="J47" s="12">
        <v>1</v>
      </c>
      <c r="K47" s="14">
        <f t="shared" si="2"/>
        <v>30000</v>
      </c>
      <c r="L47" s="10">
        <f t="shared" si="1"/>
        <v>558540</v>
      </c>
      <c r="M47" s="15" t="s">
        <v>102</v>
      </c>
      <c r="N47" s="16" t="s">
        <v>0</v>
      </c>
    </row>
    <row r="48" spans="1:14" ht="15.75">
      <c r="A48" s="10">
        <v>45</v>
      </c>
      <c r="B48" s="11" t="s">
        <v>103</v>
      </c>
      <c r="C48" s="12">
        <v>425</v>
      </c>
      <c r="D48" s="12">
        <v>68</v>
      </c>
      <c r="E48" s="12">
        <v>0</v>
      </c>
      <c r="F48" s="13">
        <v>29.54</v>
      </c>
      <c r="G48" s="12">
        <v>60</v>
      </c>
      <c r="H48" s="12">
        <v>6</v>
      </c>
      <c r="I48" s="14">
        <f t="shared" si="0"/>
        <v>588540</v>
      </c>
      <c r="J48" s="12"/>
      <c r="K48" s="14">
        <f t="shared" si="2"/>
        <v>0</v>
      </c>
      <c r="L48" s="10">
        <f t="shared" si="1"/>
        <v>588540</v>
      </c>
      <c r="M48" s="15" t="s">
        <v>104</v>
      </c>
      <c r="N48" s="16" t="s">
        <v>0</v>
      </c>
    </row>
    <row r="49" spans="1:14" ht="15.75">
      <c r="A49" s="10">
        <v>46</v>
      </c>
      <c r="B49" s="11" t="s">
        <v>105</v>
      </c>
      <c r="C49" s="12"/>
      <c r="D49" s="12">
        <v>68</v>
      </c>
      <c r="E49" s="12">
        <v>0</v>
      </c>
      <c r="F49" s="13"/>
      <c r="G49" s="12">
        <v>60</v>
      </c>
      <c r="H49" s="12">
        <v>6</v>
      </c>
      <c r="I49" s="14">
        <f t="shared" si="0"/>
        <v>134000</v>
      </c>
      <c r="J49" s="12"/>
      <c r="K49" s="14">
        <f t="shared" si="2"/>
        <v>0</v>
      </c>
      <c r="L49" s="10">
        <f t="shared" si="1"/>
        <v>134000</v>
      </c>
      <c r="M49" s="15" t="s">
        <v>106</v>
      </c>
      <c r="N49" s="16" t="s">
        <v>0</v>
      </c>
    </row>
    <row r="50" spans="1:14" ht="15.75">
      <c r="A50" s="10">
        <v>47</v>
      </c>
      <c r="B50" s="11" t="s">
        <v>107</v>
      </c>
      <c r="C50" s="12">
        <v>425</v>
      </c>
      <c r="D50" s="12">
        <v>68</v>
      </c>
      <c r="E50" s="12">
        <v>0</v>
      </c>
      <c r="F50" s="13">
        <v>29.54</v>
      </c>
      <c r="G50" s="12">
        <v>60</v>
      </c>
      <c r="H50" s="12">
        <v>6</v>
      </c>
      <c r="I50" s="14">
        <f t="shared" si="0"/>
        <v>588540</v>
      </c>
      <c r="J50" s="12"/>
      <c r="K50" s="14">
        <f t="shared" si="2"/>
        <v>0</v>
      </c>
      <c r="L50" s="10">
        <f t="shared" si="1"/>
        <v>588540</v>
      </c>
      <c r="M50" s="15" t="s">
        <v>108</v>
      </c>
      <c r="N50" s="16" t="s">
        <v>0</v>
      </c>
    </row>
    <row r="51" spans="1:14" ht="15.75">
      <c r="A51" s="10"/>
      <c r="B51" s="11"/>
      <c r="C51" s="12"/>
      <c r="D51" s="12"/>
      <c r="E51" s="12"/>
      <c r="F51" s="13"/>
      <c r="G51" s="12"/>
      <c r="H51" s="12"/>
      <c r="I51" s="14"/>
      <c r="J51" s="12"/>
      <c r="K51" s="14"/>
      <c r="L51" s="10"/>
      <c r="M51" s="15"/>
      <c r="N51" s="16"/>
    </row>
  </sheetData>
  <mergeCells count="9">
    <mergeCell ref="M2:M3"/>
    <mergeCell ref="N2:N3"/>
    <mergeCell ref="A1:N1"/>
    <mergeCell ref="A2:A3"/>
    <mergeCell ref="B2:B3"/>
    <mergeCell ref="I2:I3"/>
    <mergeCell ref="J2:J3"/>
    <mergeCell ref="K2:K3"/>
    <mergeCell ref="L2:L3"/>
  </mergeCells>
  <pageMargins left="0.75" right="0.56999999999999995" top="0.34" bottom="0.34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2020-05-25T02:26:30Z</cp:lastPrinted>
  <dcterms:created xsi:type="dcterms:W3CDTF">2020-05-25T02:20:11Z</dcterms:created>
  <dcterms:modified xsi:type="dcterms:W3CDTF">2020-05-25T02:26:55Z</dcterms:modified>
</cp:coreProperties>
</file>