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416C65AE-2F9B-4902-B982-4893F7E197B1}" xr6:coauthVersionLast="45" xr6:coauthVersionMax="45" xr10:uidLastSave="{00000000-0000-0000-0000-000000000000}"/>
  <bookViews>
    <workbookView xWindow="-120" yWindow="-120" windowWidth="19440" windowHeight="15000" xr2:uid="{7AA282EA-2799-45E3-9507-7214D6CDF1C9}"/>
  </bookViews>
  <sheets>
    <sheet name="3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K49" i="1"/>
  <c r="N49" i="1" s="1"/>
  <c r="N48" i="1"/>
  <c r="M48" i="1"/>
  <c r="K48" i="1"/>
  <c r="M47" i="1"/>
  <c r="N47" i="1" s="1"/>
  <c r="K47" i="1"/>
  <c r="M46" i="1"/>
  <c r="K46" i="1"/>
  <c r="N46" i="1" s="1"/>
  <c r="M45" i="1"/>
  <c r="K45" i="1"/>
  <c r="N45" i="1" s="1"/>
  <c r="N44" i="1"/>
  <c r="M44" i="1"/>
  <c r="K44" i="1"/>
  <c r="M43" i="1"/>
  <c r="N43" i="1" s="1"/>
  <c r="K43" i="1"/>
  <c r="M42" i="1"/>
  <c r="K42" i="1"/>
  <c r="N42" i="1" s="1"/>
  <c r="M41" i="1"/>
  <c r="K41" i="1"/>
  <c r="N41" i="1" s="1"/>
  <c r="N40" i="1"/>
  <c r="M40" i="1"/>
  <c r="K40" i="1"/>
  <c r="M39" i="1"/>
  <c r="N39" i="1" s="1"/>
  <c r="K39" i="1"/>
  <c r="M38" i="1"/>
  <c r="K38" i="1"/>
  <c r="N38" i="1" s="1"/>
  <c r="M37" i="1"/>
  <c r="K37" i="1"/>
  <c r="N37" i="1" s="1"/>
  <c r="N36" i="1"/>
  <c r="M36" i="1"/>
  <c r="K36" i="1"/>
  <c r="M35" i="1"/>
  <c r="N35" i="1" s="1"/>
  <c r="K35" i="1"/>
  <c r="M34" i="1"/>
  <c r="K34" i="1"/>
  <c r="N34" i="1" s="1"/>
  <c r="M33" i="1"/>
  <c r="K33" i="1"/>
  <c r="N33" i="1" s="1"/>
  <c r="N32" i="1"/>
  <c r="M32" i="1"/>
  <c r="K32" i="1"/>
  <c r="M31" i="1"/>
  <c r="N31" i="1" s="1"/>
  <c r="K31" i="1"/>
  <c r="M30" i="1"/>
  <c r="K30" i="1"/>
  <c r="N30" i="1" s="1"/>
  <c r="M29" i="1"/>
  <c r="K29" i="1"/>
  <c r="N29" i="1" s="1"/>
  <c r="N28" i="1"/>
  <c r="M28" i="1"/>
  <c r="K28" i="1"/>
  <c r="M27" i="1"/>
  <c r="N27" i="1" s="1"/>
  <c r="K27" i="1"/>
  <c r="M26" i="1"/>
  <c r="K26" i="1"/>
  <c r="N26" i="1" s="1"/>
  <c r="M25" i="1"/>
  <c r="K25" i="1"/>
  <c r="N25" i="1" s="1"/>
  <c r="N24" i="1"/>
  <c r="M24" i="1"/>
  <c r="K24" i="1"/>
  <c r="M23" i="1"/>
  <c r="N23" i="1" s="1"/>
  <c r="K23" i="1"/>
  <c r="M22" i="1"/>
  <c r="K22" i="1"/>
  <c r="N22" i="1" s="1"/>
  <c r="M21" i="1"/>
  <c r="K21" i="1"/>
  <c r="N21" i="1" s="1"/>
  <c r="N20" i="1"/>
  <c r="M20" i="1"/>
  <c r="K20" i="1"/>
  <c r="M19" i="1"/>
  <c r="N19" i="1" s="1"/>
  <c r="K19" i="1"/>
  <c r="M18" i="1"/>
  <c r="K18" i="1"/>
  <c r="N18" i="1" s="1"/>
  <c r="M17" i="1"/>
  <c r="K17" i="1"/>
  <c r="N17" i="1" s="1"/>
  <c r="N16" i="1"/>
  <c r="M16" i="1"/>
  <c r="K16" i="1"/>
  <c r="M15" i="1"/>
  <c r="N15" i="1" s="1"/>
  <c r="K15" i="1"/>
  <c r="M14" i="1"/>
  <c r="K14" i="1"/>
  <c r="N14" i="1" s="1"/>
  <c r="M13" i="1"/>
  <c r="K13" i="1"/>
  <c r="N13" i="1" s="1"/>
  <c r="N12" i="1"/>
  <c r="M12" i="1"/>
  <c r="K12" i="1"/>
  <c r="M11" i="1"/>
  <c r="N11" i="1" s="1"/>
  <c r="K11" i="1"/>
  <c r="M10" i="1"/>
  <c r="K10" i="1"/>
  <c r="N10" i="1" s="1"/>
  <c r="M9" i="1"/>
  <c r="K9" i="1"/>
  <c r="N9" i="1" s="1"/>
  <c r="N8" i="1"/>
  <c r="M8" i="1"/>
  <c r="K8" i="1"/>
  <c r="M7" i="1"/>
  <c r="N7" i="1" s="1"/>
  <c r="K7" i="1"/>
  <c r="M6" i="1"/>
  <c r="K6" i="1"/>
  <c r="N6" i="1" s="1"/>
  <c r="M5" i="1"/>
  <c r="K5" i="1"/>
  <c r="N5" i="1" s="1"/>
  <c r="N4" i="1"/>
  <c r="M4" i="1"/>
  <c r="K4" i="1"/>
</calcChain>
</file>

<file path=xl/sharedStrings.xml><?xml version="1.0" encoding="utf-8"?>
<sst xmlns="http://schemas.openxmlformats.org/spreadsheetml/2006/main" count="110" uniqueCount="64">
  <si>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</si>
  <si>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</si>
  <si>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</si>
  <si>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</si>
  <si>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</si>
  <si>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</si>
  <si>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</si>
  <si>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</si>
  <si>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</si>
  <si>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</si>
  <si>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</si>
  <si>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Khánh Chi</t>
  </si>
  <si>
    <t>Trần Ngọc Hân</t>
  </si>
  <si>
    <t>Nguyễn Hoàng Quân</t>
  </si>
  <si>
    <t>Nguyễn Khánh Linh</t>
  </si>
  <si>
    <t>3A1</t>
  </si>
  <si>
    <t>Trần Nguyễn Hòa An</t>
  </si>
  <si>
    <t>Đỗ Phan Anh</t>
  </si>
  <si>
    <t>Nguyễn Vân Anh</t>
  </si>
  <si>
    <t>Phạm Bảo Anh</t>
  </si>
  <si>
    <t>Vũ Tiến Anh</t>
  </si>
  <si>
    <t>Trần Gia Bảo</t>
  </si>
  <si>
    <t>Nguyễn Ngọc Bảo Châu</t>
  </si>
  <si>
    <t>Nguyễn Đình Minh Châu</t>
  </si>
  <si>
    <t>Đặng Đỗ Ngọc Diệp</t>
  </si>
  <si>
    <t>Đinh Đăng Duy</t>
  </si>
  <si>
    <t>Đặng Ngân Giang</t>
  </si>
  <si>
    <t>Nguyễn Phạm Trung Hải</t>
  </si>
  <si>
    <t>Nguyễn Quang Hòa</t>
  </si>
  <si>
    <t>Từ Đức Huy</t>
  </si>
  <si>
    <t>Lê Khánh Huyền</t>
  </si>
  <si>
    <t>Nguyễn Hoàng Lê Khanh</t>
  </si>
  <si>
    <t>Tạ Châu Khanh</t>
  </si>
  <si>
    <t>Dương Minh Khôi</t>
  </si>
  <si>
    <t>Nguyễn Thế Kiệt</t>
  </si>
  <si>
    <t>Trần Tuấn Kiệt</t>
  </si>
  <si>
    <t>Đoàn Ngọc Lâm</t>
  </si>
  <si>
    <t>Phạm Quang Lập</t>
  </si>
  <si>
    <t>Lê Ngọc Hà Linh</t>
  </si>
  <si>
    <t>Nguyễn Gia Linh</t>
  </si>
  <si>
    <t>Nguyễn Ngọc Phương Linh</t>
  </si>
  <si>
    <t>Thái Thị Gia Linh</t>
  </si>
  <si>
    <t>Trương Khánh Linh</t>
  </si>
  <si>
    <t>Quản Như Mai</t>
  </si>
  <si>
    <t>Đoàn Nhật Minh</t>
  </si>
  <si>
    <t>Nguyễn Nhật Nam</t>
  </si>
  <si>
    <t>Phạm Trang Ngân</t>
  </si>
  <si>
    <t>Nguyễn Tuấn Ngọc</t>
  </si>
  <si>
    <t>Kiều Linh Nhi</t>
  </si>
  <si>
    <t>Nguyễn Trần Vân Nhi</t>
  </si>
  <si>
    <t>Nguyễn Minh Phát</t>
  </si>
  <si>
    <t>Mai Gia Phong</t>
  </si>
  <si>
    <t>Nguyễn Gia Phong</t>
  </si>
  <si>
    <t>Trần Lê Quang Phúc</t>
  </si>
  <si>
    <t>Nguyễn Vân Trang</t>
  </si>
  <si>
    <t>Lưu Minh Trí</t>
  </si>
  <si>
    <t>Lê Hải Uyên</t>
  </si>
  <si>
    <t>Ngô Hải Vũ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</si>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</sst>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3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E5653FCE-587B-4B8B-A63C-6C6BE2EF55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2CDBE-3BA6-4731-B81E-3E1CB850B787}">
  <dimension ref="A1:Q50"/>
  <sheetViews>
    <sheetView tabSelected="1" workbookViewId="0">
      <selection sqref="A1:Q49"/>
    </sheetView>
  </sheetViews>
  <sheetFormatPr defaultColWidth="9.140625" defaultRowHeight="18.75" x14ac:dyDescent="0.25"/>
  <cols>
    <col min="1" max="1" width="4.7109375" style="18" customWidth="1"/>
    <col min="2" max="2" width="26" style="6" customWidth="1"/>
    <col min="3" max="3" width="7" style="3" customWidth="1"/>
    <col min="4" max="4" width="7.42578125" style="3" customWidth="1"/>
    <col min="5" max="5" width="6.28515625" style="3" customWidth="1"/>
    <col min="6" max="6" width="9.5703125" style="20" bestFit="1" customWidth="1"/>
    <col min="7" max="7" width="6.42578125" style="3" customWidth="1"/>
    <col min="8" max="8" width="6.28515625" style="3" customWidth="1"/>
    <col min="9" max="9" width="5.85546875" style="3" customWidth="1"/>
    <col min="10" max="10" width="9.28515625" style="3" customWidth="1"/>
    <col min="11" max="11" width="14" style="19" customWidth="1"/>
    <col min="12" max="12" width="7.140625" style="4" customWidth="1"/>
    <col min="13" max="13" width="9.5703125" style="2" customWidth="1"/>
    <col min="14" max="14" width="15.5703125" style="45" customWidth="1"/>
    <col min="15" max="15" width="12.5703125" style="6" customWidth="1"/>
    <col min="16" max="16" width="4.85546875" style="21" customWidth="1"/>
    <col min="17" max="16384" width="9.140625" style="2"/>
  </cols>
  <sheetData>
    <row r="1" spans="1:17" s="5" customFormat="1" ht="20.25" customHeight="1" x14ac:dyDescent="0.25">
      <c r="A1" s="23" t="s">
        <v>61</v>
      </c>
      <c r="B1" s="24"/>
      <c r="C1" s="25"/>
      <c r="D1" s="25"/>
      <c r="E1" s="25"/>
      <c r="F1" s="26"/>
      <c r="G1" s="25"/>
      <c r="H1" s="25"/>
      <c r="I1" s="25"/>
      <c r="J1" s="25"/>
      <c r="K1" s="25"/>
      <c r="L1" s="27"/>
      <c r="M1" s="28"/>
      <c r="N1" s="24"/>
      <c r="O1" s="29"/>
      <c r="P1" s="30" t="s">
        <v>15</v>
      </c>
      <c r="Q1" s="31"/>
    </row>
    <row r="2" spans="1:17" s="7" customFormat="1" ht="20.25" customHeight="1" x14ac:dyDescent="0.25">
      <c r="A2" s="50" t="s">
        <v>0</v>
      </c>
      <c r="B2" s="48" t="s">
        <v>1</v>
      </c>
      <c r="C2" s="22" t="s">
        <v>62</v>
      </c>
      <c r="D2" s="22" t="s">
        <v>2</v>
      </c>
      <c r="E2" s="22" t="s">
        <v>58</v>
      </c>
      <c r="F2" s="1" t="s">
        <v>63</v>
      </c>
      <c r="G2" s="22" t="s">
        <v>3</v>
      </c>
      <c r="H2" s="22"/>
      <c r="I2" s="22" t="s">
        <v>59</v>
      </c>
      <c r="J2" s="22" t="s">
        <v>60</v>
      </c>
      <c r="K2" s="46" t="s">
        <v>4</v>
      </c>
      <c r="L2" s="46" t="s">
        <v>5</v>
      </c>
      <c r="M2" s="46" t="s">
        <v>6</v>
      </c>
      <c r="N2" s="48" t="s">
        <v>7</v>
      </c>
      <c r="O2" s="48" t="s">
        <v>8</v>
      </c>
      <c r="P2" s="48" t="s">
        <v>9</v>
      </c>
      <c r="Q2" s="46" t="s">
        <v>10</v>
      </c>
    </row>
    <row r="3" spans="1:17" s="7" customFormat="1" ht="20.25" customHeight="1" x14ac:dyDescent="0.25">
      <c r="A3" s="51"/>
      <c r="B3" s="52"/>
      <c r="C3" s="22">
        <v>690</v>
      </c>
      <c r="D3" s="22">
        <v>150</v>
      </c>
      <c r="E3" s="22">
        <v>100</v>
      </c>
      <c r="F3" s="1">
        <v>67.941999999999993</v>
      </c>
      <c r="G3" s="22">
        <v>250</v>
      </c>
      <c r="H3" s="22"/>
      <c r="I3" s="22">
        <v>0</v>
      </c>
      <c r="J3" s="22">
        <v>30</v>
      </c>
      <c r="K3" s="46"/>
      <c r="L3" s="46"/>
      <c r="M3" s="46"/>
      <c r="N3" s="52"/>
      <c r="O3" s="49"/>
      <c r="P3" s="49"/>
      <c r="Q3" s="47"/>
    </row>
    <row r="4" spans="1:17" s="17" customFormat="1" ht="20.25" customHeight="1" x14ac:dyDescent="0.25">
      <c r="A4" s="32">
        <v>1</v>
      </c>
      <c r="B4" s="33" t="s">
        <v>16</v>
      </c>
      <c r="C4" s="34">
        <v>690</v>
      </c>
      <c r="D4" s="34">
        <v>150</v>
      </c>
      <c r="E4" s="34">
        <v>100</v>
      </c>
      <c r="F4" s="35"/>
      <c r="G4" s="34">
        <v>250</v>
      </c>
      <c r="H4" s="34"/>
      <c r="I4" s="34">
        <v>0</v>
      </c>
      <c r="J4" s="34">
        <v>30</v>
      </c>
      <c r="K4" s="36">
        <f t="shared" ref="K4:K49" si="0">SUM(C4:J4)*1000</f>
        <v>1220000</v>
      </c>
      <c r="L4" s="37"/>
      <c r="M4" s="36">
        <f t="shared" ref="M4:M49" si="1">L4*30000</f>
        <v>0</v>
      </c>
      <c r="N4" s="38">
        <f t="shared" ref="N4:N49" si="2">K4-M4</f>
        <v>1220000</v>
      </c>
      <c r="O4" s="38"/>
      <c r="P4" s="39"/>
      <c r="Q4" s="40" t="s">
        <v>15</v>
      </c>
    </row>
    <row r="5" spans="1:17" ht="20.25" customHeight="1" x14ac:dyDescent="0.25">
      <c r="A5" s="32">
        <v>2</v>
      </c>
      <c r="B5" s="33" t="s">
        <v>17</v>
      </c>
      <c r="C5" s="34">
        <v>690</v>
      </c>
      <c r="D5" s="34">
        <v>150</v>
      </c>
      <c r="E5" s="34">
        <v>100</v>
      </c>
      <c r="F5" s="35">
        <v>67.941999999999993</v>
      </c>
      <c r="G5" s="34">
        <v>250</v>
      </c>
      <c r="H5" s="34"/>
      <c r="I5" s="34">
        <v>0</v>
      </c>
      <c r="J5" s="34">
        <v>30</v>
      </c>
      <c r="K5" s="36">
        <f t="shared" si="0"/>
        <v>1287942</v>
      </c>
      <c r="L5" s="37"/>
      <c r="M5" s="36">
        <f t="shared" si="1"/>
        <v>0</v>
      </c>
      <c r="N5" s="38">
        <f t="shared" si="2"/>
        <v>1287942</v>
      </c>
      <c r="O5" s="38"/>
      <c r="P5" s="39"/>
      <c r="Q5" s="40" t="s">
        <v>15</v>
      </c>
    </row>
    <row r="6" spans="1:17" ht="20.25" customHeight="1" x14ac:dyDescent="0.25">
      <c r="A6" s="32">
        <v>3</v>
      </c>
      <c r="B6" s="33" t="s">
        <v>18</v>
      </c>
      <c r="C6" s="41"/>
      <c r="D6" s="34"/>
      <c r="E6" s="34">
        <v>100</v>
      </c>
      <c r="F6" s="35">
        <v>67.941999999999993</v>
      </c>
      <c r="G6" s="42"/>
      <c r="H6" s="34"/>
      <c r="I6" s="34">
        <v>0</v>
      </c>
      <c r="J6" s="34">
        <v>30</v>
      </c>
      <c r="K6" s="36">
        <f t="shared" si="0"/>
        <v>197942</v>
      </c>
      <c r="L6" s="37"/>
      <c r="M6" s="36">
        <f t="shared" si="1"/>
        <v>0</v>
      </c>
      <c r="N6" s="38">
        <f t="shared" si="2"/>
        <v>197942</v>
      </c>
      <c r="O6" s="38"/>
      <c r="P6" s="39"/>
      <c r="Q6" s="40" t="s">
        <v>15</v>
      </c>
    </row>
    <row r="7" spans="1:17" ht="20.25" customHeight="1" x14ac:dyDescent="0.25">
      <c r="A7" s="32">
        <v>4</v>
      </c>
      <c r="B7" s="33" t="s">
        <v>19</v>
      </c>
      <c r="C7" s="34">
        <v>690</v>
      </c>
      <c r="D7" s="34">
        <v>150</v>
      </c>
      <c r="E7" s="34">
        <v>100</v>
      </c>
      <c r="F7" s="35">
        <v>67.941999999999993</v>
      </c>
      <c r="G7" s="34">
        <v>250</v>
      </c>
      <c r="H7" s="34"/>
      <c r="I7" s="34">
        <v>0</v>
      </c>
      <c r="J7" s="34">
        <v>30</v>
      </c>
      <c r="K7" s="36">
        <f t="shared" si="0"/>
        <v>1287942</v>
      </c>
      <c r="L7" s="37"/>
      <c r="M7" s="36">
        <f t="shared" si="1"/>
        <v>0</v>
      </c>
      <c r="N7" s="38">
        <f t="shared" si="2"/>
        <v>1287942</v>
      </c>
      <c r="O7" s="38"/>
      <c r="P7" s="39"/>
      <c r="Q7" s="40" t="s">
        <v>15</v>
      </c>
    </row>
    <row r="8" spans="1:17" ht="20.25" customHeight="1" x14ac:dyDescent="0.25">
      <c r="A8" s="32">
        <v>5</v>
      </c>
      <c r="B8" s="33" t="s">
        <v>20</v>
      </c>
      <c r="C8" s="34">
        <v>690</v>
      </c>
      <c r="D8" s="34">
        <v>150</v>
      </c>
      <c r="E8" s="34">
        <v>100</v>
      </c>
      <c r="F8" s="35">
        <v>67.941999999999993</v>
      </c>
      <c r="G8" s="34">
        <v>250</v>
      </c>
      <c r="H8" s="34"/>
      <c r="I8" s="34">
        <v>0</v>
      </c>
      <c r="J8" s="34">
        <v>30</v>
      </c>
      <c r="K8" s="36">
        <f t="shared" si="0"/>
        <v>1287942</v>
      </c>
      <c r="L8" s="37">
        <v>1</v>
      </c>
      <c r="M8" s="36">
        <f t="shared" si="1"/>
        <v>30000</v>
      </c>
      <c r="N8" s="38">
        <f t="shared" si="2"/>
        <v>1257942</v>
      </c>
      <c r="O8" s="38"/>
      <c r="P8" s="39"/>
      <c r="Q8" s="40" t="s">
        <v>15</v>
      </c>
    </row>
    <row r="9" spans="1:17" ht="20.25" customHeight="1" x14ac:dyDescent="0.25">
      <c r="A9" s="32">
        <v>6</v>
      </c>
      <c r="B9" s="33" t="s">
        <v>21</v>
      </c>
      <c r="C9" s="34"/>
      <c r="D9" s="34"/>
      <c r="E9" s="34">
        <v>100</v>
      </c>
      <c r="F9" s="35">
        <v>67.941999999999993</v>
      </c>
      <c r="G9" s="34">
        <v>250</v>
      </c>
      <c r="H9" s="34"/>
      <c r="I9" s="34">
        <v>0</v>
      </c>
      <c r="J9" s="34">
        <v>30</v>
      </c>
      <c r="K9" s="36">
        <f t="shared" si="0"/>
        <v>447942</v>
      </c>
      <c r="L9" s="37"/>
      <c r="M9" s="36">
        <f t="shared" si="1"/>
        <v>0</v>
      </c>
      <c r="N9" s="38">
        <f t="shared" si="2"/>
        <v>447942</v>
      </c>
      <c r="O9" s="38"/>
      <c r="P9" s="39"/>
      <c r="Q9" s="40" t="s">
        <v>15</v>
      </c>
    </row>
    <row r="10" spans="1:17" ht="20.25" customHeight="1" x14ac:dyDescent="0.25">
      <c r="A10" s="32">
        <v>7</v>
      </c>
      <c r="B10" s="33" t="s">
        <v>22</v>
      </c>
      <c r="C10" s="34">
        <v>690</v>
      </c>
      <c r="D10" s="34">
        <v>150</v>
      </c>
      <c r="E10" s="34">
        <v>100</v>
      </c>
      <c r="F10" s="35">
        <v>67.941999999999993</v>
      </c>
      <c r="G10" s="34">
        <v>250</v>
      </c>
      <c r="H10" s="34"/>
      <c r="I10" s="34">
        <v>0</v>
      </c>
      <c r="J10" s="34">
        <v>30</v>
      </c>
      <c r="K10" s="36">
        <f t="shared" si="0"/>
        <v>1287942</v>
      </c>
      <c r="L10" s="37"/>
      <c r="M10" s="36">
        <f t="shared" si="1"/>
        <v>0</v>
      </c>
      <c r="N10" s="38">
        <f t="shared" si="2"/>
        <v>1287942</v>
      </c>
      <c r="O10" s="38"/>
      <c r="P10" s="39"/>
      <c r="Q10" s="40" t="s">
        <v>15</v>
      </c>
    </row>
    <row r="11" spans="1:17" ht="20.25" customHeight="1" x14ac:dyDescent="0.25">
      <c r="A11" s="32">
        <v>8</v>
      </c>
      <c r="B11" s="33" t="s">
        <v>23</v>
      </c>
      <c r="C11" s="34">
        <v>690</v>
      </c>
      <c r="D11" s="34">
        <v>150</v>
      </c>
      <c r="E11" s="34">
        <v>100</v>
      </c>
      <c r="F11" s="35"/>
      <c r="G11" s="34">
        <v>250</v>
      </c>
      <c r="H11" s="34"/>
      <c r="I11" s="34">
        <v>0</v>
      </c>
      <c r="J11" s="34">
        <v>30</v>
      </c>
      <c r="K11" s="36">
        <f t="shared" si="0"/>
        <v>1220000</v>
      </c>
      <c r="L11" s="37"/>
      <c r="M11" s="36">
        <f t="shared" si="1"/>
        <v>0</v>
      </c>
      <c r="N11" s="38">
        <f t="shared" si="2"/>
        <v>1220000</v>
      </c>
      <c r="O11" s="38"/>
      <c r="P11" s="39"/>
      <c r="Q11" s="40" t="s">
        <v>15</v>
      </c>
    </row>
    <row r="12" spans="1:17" ht="20.25" customHeight="1" x14ac:dyDescent="0.25">
      <c r="A12" s="32">
        <v>9</v>
      </c>
      <c r="B12" s="33" t="s">
        <v>11</v>
      </c>
      <c r="C12" s="34">
        <v>690</v>
      </c>
      <c r="D12" s="34">
        <v>150</v>
      </c>
      <c r="E12" s="34">
        <v>100</v>
      </c>
      <c r="F12" s="35">
        <v>67.941999999999993</v>
      </c>
      <c r="G12" s="34">
        <v>250</v>
      </c>
      <c r="H12" s="34"/>
      <c r="I12" s="34">
        <v>0</v>
      </c>
      <c r="J12" s="34">
        <v>30</v>
      </c>
      <c r="K12" s="36">
        <f t="shared" si="0"/>
        <v>1287942</v>
      </c>
      <c r="L12" s="37"/>
      <c r="M12" s="36">
        <f t="shared" si="1"/>
        <v>0</v>
      </c>
      <c r="N12" s="38">
        <f t="shared" si="2"/>
        <v>1287942</v>
      </c>
      <c r="O12" s="38"/>
      <c r="P12" s="39"/>
      <c r="Q12" s="40" t="s">
        <v>15</v>
      </c>
    </row>
    <row r="13" spans="1:17" ht="20.25" customHeight="1" x14ac:dyDescent="0.25">
      <c r="A13" s="32">
        <v>10</v>
      </c>
      <c r="B13" s="33" t="s">
        <v>24</v>
      </c>
      <c r="C13" s="34">
        <v>690</v>
      </c>
      <c r="D13" s="34">
        <v>150</v>
      </c>
      <c r="E13" s="34">
        <v>100</v>
      </c>
      <c r="F13" s="35"/>
      <c r="G13" s="34">
        <v>250</v>
      </c>
      <c r="H13" s="34"/>
      <c r="I13" s="34">
        <v>0</v>
      </c>
      <c r="J13" s="34">
        <v>30</v>
      </c>
      <c r="K13" s="36">
        <f t="shared" si="0"/>
        <v>1220000</v>
      </c>
      <c r="L13" s="37"/>
      <c r="M13" s="36">
        <f t="shared" si="1"/>
        <v>0</v>
      </c>
      <c r="N13" s="38">
        <f t="shared" si="2"/>
        <v>1220000</v>
      </c>
      <c r="O13" s="38"/>
      <c r="P13" s="39"/>
      <c r="Q13" s="40" t="s">
        <v>15</v>
      </c>
    </row>
    <row r="14" spans="1:17" ht="20.25" customHeight="1" x14ac:dyDescent="0.25">
      <c r="A14" s="32">
        <v>11</v>
      </c>
      <c r="B14" s="33" t="s">
        <v>25</v>
      </c>
      <c r="C14" s="34">
        <v>690</v>
      </c>
      <c r="D14" s="34">
        <v>150</v>
      </c>
      <c r="E14" s="34">
        <v>100</v>
      </c>
      <c r="F14" s="35">
        <v>67.941999999999993</v>
      </c>
      <c r="G14" s="34">
        <v>250</v>
      </c>
      <c r="H14" s="34"/>
      <c r="I14" s="34">
        <v>0</v>
      </c>
      <c r="J14" s="34">
        <v>30</v>
      </c>
      <c r="K14" s="36">
        <f t="shared" si="0"/>
        <v>1287942</v>
      </c>
      <c r="L14" s="37"/>
      <c r="M14" s="36">
        <f t="shared" si="1"/>
        <v>0</v>
      </c>
      <c r="N14" s="38">
        <f t="shared" si="2"/>
        <v>1287942</v>
      </c>
      <c r="O14" s="38"/>
      <c r="P14" s="39"/>
      <c r="Q14" s="40" t="s">
        <v>15</v>
      </c>
    </row>
    <row r="15" spans="1:17" ht="20.25" customHeight="1" x14ac:dyDescent="0.25">
      <c r="A15" s="32">
        <v>12</v>
      </c>
      <c r="B15" s="33" t="s">
        <v>26</v>
      </c>
      <c r="C15" s="34">
        <v>690</v>
      </c>
      <c r="D15" s="34">
        <v>150</v>
      </c>
      <c r="E15" s="34">
        <v>100</v>
      </c>
      <c r="F15" s="35">
        <v>67.941999999999993</v>
      </c>
      <c r="G15" s="34">
        <v>250</v>
      </c>
      <c r="H15" s="34"/>
      <c r="I15" s="34">
        <v>0</v>
      </c>
      <c r="J15" s="34">
        <v>30</v>
      </c>
      <c r="K15" s="36">
        <f t="shared" si="0"/>
        <v>1287942</v>
      </c>
      <c r="L15" s="37"/>
      <c r="M15" s="36">
        <f t="shared" si="1"/>
        <v>0</v>
      </c>
      <c r="N15" s="38">
        <f t="shared" si="2"/>
        <v>1287942</v>
      </c>
      <c r="O15" s="38"/>
      <c r="P15" s="39"/>
      <c r="Q15" s="40" t="s">
        <v>15</v>
      </c>
    </row>
    <row r="16" spans="1:17" ht="20.25" customHeight="1" x14ac:dyDescent="0.25">
      <c r="A16" s="32">
        <v>13</v>
      </c>
      <c r="B16" s="33" t="s">
        <v>27</v>
      </c>
      <c r="C16" s="34">
        <v>690</v>
      </c>
      <c r="D16" s="34">
        <v>150</v>
      </c>
      <c r="E16" s="34">
        <v>100</v>
      </c>
      <c r="F16" s="35"/>
      <c r="G16" s="34">
        <v>250</v>
      </c>
      <c r="H16" s="34"/>
      <c r="I16" s="34">
        <v>0</v>
      </c>
      <c r="J16" s="34">
        <v>30</v>
      </c>
      <c r="K16" s="36">
        <f t="shared" si="0"/>
        <v>1220000</v>
      </c>
      <c r="L16" s="37"/>
      <c r="M16" s="36">
        <f t="shared" si="1"/>
        <v>0</v>
      </c>
      <c r="N16" s="38">
        <f t="shared" si="2"/>
        <v>1220000</v>
      </c>
      <c r="O16" s="38"/>
      <c r="P16" s="39"/>
      <c r="Q16" s="40" t="s">
        <v>15</v>
      </c>
    </row>
    <row r="17" spans="1:17" ht="20.25" customHeight="1" x14ac:dyDescent="0.25">
      <c r="A17" s="32">
        <v>14</v>
      </c>
      <c r="B17" s="33" t="s">
        <v>12</v>
      </c>
      <c r="C17" s="34">
        <v>690</v>
      </c>
      <c r="D17" s="34">
        <v>150</v>
      </c>
      <c r="E17" s="34">
        <v>100</v>
      </c>
      <c r="F17" s="35">
        <v>67.941999999999993</v>
      </c>
      <c r="G17" s="34">
        <v>250</v>
      </c>
      <c r="H17" s="34"/>
      <c r="I17" s="34">
        <v>0</v>
      </c>
      <c r="J17" s="34">
        <v>30</v>
      </c>
      <c r="K17" s="36">
        <f t="shared" si="0"/>
        <v>1287942</v>
      </c>
      <c r="L17" s="37">
        <v>5</v>
      </c>
      <c r="M17" s="36">
        <f t="shared" si="1"/>
        <v>150000</v>
      </c>
      <c r="N17" s="38">
        <f t="shared" si="2"/>
        <v>1137942</v>
      </c>
      <c r="O17" s="38"/>
      <c r="P17" s="39"/>
      <c r="Q17" s="40" t="s">
        <v>15</v>
      </c>
    </row>
    <row r="18" spans="1:17" ht="20.25" customHeight="1" x14ac:dyDescent="0.25">
      <c r="A18" s="32">
        <v>15</v>
      </c>
      <c r="B18" s="33" t="s">
        <v>28</v>
      </c>
      <c r="C18" s="34">
        <v>690</v>
      </c>
      <c r="D18" s="34">
        <v>150</v>
      </c>
      <c r="E18" s="34">
        <v>100</v>
      </c>
      <c r="F18" s="35">
        <v>67.941999999999993</v>
      </c>
      <c r="G18" s="34">
        <v>250</v>
      </c>
      <c r="H18" s="34"/>
      <c r="I18" s="34">
        <v>0</v>
      </c>
      <c r="J18" s="34">
        <v>30</v>
      </c>
      <c r="K18" s="36">
        <f t="shared" si="0"/>
        <v>1287942</v>
      </c>
      <c r="L18" s="37"/>
      <c r="M18" s="36">
        <f t="shared" si="1"/>
        <v>0</v>
      </c>
      <c r="N18" s="38">
        <f t="shared" si="2"/>
        <v>1287942</v>
      </c>
      <c r="O18" s="38"/>
      <c r="P18" s="39"/>
      <c r="Q18" s="40" t="s">
        <v>15</v>
      </c>
    </row>
    <row r="19" spans="1:17" ht="20.25" customHeight="1" x14ac:dyDescent="0.25">
      <c r="A19" s="32">
        <v>16</v>
      </c>
      <c r="B19" s="33" t="s">
        <v>29</v>
      </c>
      <c r="C19" s="34">
        <v>690</v>
      </c>
      <c r="D19" s="34">
        <v>150</v>
      </c>
      <c r="E19" s="34">
        <v>100</v>
      </c>
      <c r="F19" s="35"/>
      <c r="G19" s="34">
        <v>250</v>
      </c>
      <c r="H19" s="34"/>
      <c r="I19" s="34">
        <v>0</v>
      </c>
      <c r="J19" s="34">
        <v>30</v>
      </c>
      <c r="K19" s="36">
        <f t="shared" si="0"/>
        <v>1220000</v>
      </c>
      <c r="L19" s="37">
        <v>4</v>
      </c>
      <c r="M19" s="36">
        <f t="shared" si="1"/>
        <v>120000</v>
      </c>
      <c r="N19" s="38">
        <f t="shared" si="2"/>
        <v>1100000</v>
      </c>
      <c r="O19" s="38"/>
      <c r="P19" s="39"/>
      <c r="Q19" s="40" t="s">
        <v>15</v>
      </c>
    </row>
    <row r="20" spans="1:17" ht="20.25" customHeight="1" x14ac:dyDescent="0.25">
      <c r="A20" s="32">
        <v>17</v>
      </c>
      <c r="B20" s="33" t="s">
        <v>30</v>
      </c>
      <c r="C20" s="34">
        <v>690</v>
      </c>
      <c r="D20" s="34">
        <v>150</v>
      </c>
      <c r="E20" s="34">
        <v>100</v>
      </c>
      <c r="F20" s="35">
        <v>67.941999999999993</v>
      </c>
      <c r="G20" s="34">
        <v>250</v>
      </c>
      <c r="H20" s="34"/>
      <c r="I20" s="34">
        <v>0</v>
      </c>
      <c r="J20" s="34">
        <v>30</v>
      </c>
      <c r="K20" s="36">
        <f t="shared" si="0"/>
        <v>1287942</v>
      </c>
      <c r="L20" s="37"/>
      <c r="M20" s="36">
        <f t="shared" si="1"/>
        <v>0</v>
      </c>
      <c r="N20" s="38">
        <f t="shared" si="2"/>
        <v>1287942</v>
      </c>
      <c r="O20" s="38"/>
      <c r="P20" s="39"/>
      <c r="Q20" s="40" t="s">
        <v>15</v>
      </c>
    </row>
    <row r="21" spans="1:17" ht="20.25" customHeight="1" x14ac:dyDescent="0.25">
      <c r="A21" s="32">
        <v>18</v>
      </c>
      <c r="B21" s="33" t="s">
        <v>31</v>
      </c>
      <c r="C21" s="34">
        <v>690</v>
      </c>
      <c r="D21" s="34">
        <v>150</v>
      </c>
      <c r="E21" s="34">
        <v>100</v>
      </c>
      <c r="F21" s="35">
        <v>67.941999999999993</v>
      </c>
      <c r="G21" s="34">
        <v>250</v>
      </c>
      <c r="H21" s="34"/>
      <c r="I21" s="34">
        <v>0</v>
      </c>
      <c r="J21" s="34">
        <v>30</v>
      </c>
      <c r="K21" s="36">
        <f t="shared" si="0"/>
        <v>1287942</v>
      </c>
      <c r="L21" s="37">
        <v>1</v>
      </c>
      <c r="M21" s="36">
        <f>L21*30000</f>
        <v>30000</v>
      </c>
      <c r="N21" s="38">
        <f>K21-M21</f>
        <v>1257942</v>
      </c>
      <c r="O21" s="38"/>
      <c r="P21" s="39"/>
      <c r="Q21" s="40" t="s">
        <v>15</v>
      </c>
    </row>
    <row r="22" spans="1:17" ht="20.25" customHeight="1" x14ac:dyDescent="0.25">
      <c r="A22" s="32">
        <v>19</v>
      </c>
      <c r="B22" s="33" t="s">
        <v>32</v>
      </c>
      <c r="C22" s="41"/>
      <c r="D22" s="34"/>
      <c r="E22" s="34">
        <v>100</v>
      </c>
      <c r="F22" s="35">
        <v>67.941999999999993</v>
      </c>
      <c r="G22" s="34">
        <v>250</v>
      </c>
      <c r="H22" s="34"/>
      <c r="I22" s="34">
        <v>0</v>
      </c>
      <c r="J22" s="34">
        <v>30</v>
      </c>
      <c r="K22" s="36">
        <f t="shared" si="0"/>
        <v>447942</v>
      </c>
      <c r="L22" s="37"/>
      <c r="M22" s="36">
        <f t="shared" si="1"/>
        <v>0</v>
      </c>
      <c r="N22" s="38">
        <f t="shared" si="2"/>
        <v>447942</v>
      </c>
      <c r="O22" s="38"/>
      <c r="P22" s="39"/>
      <c r="Q22" s="40" t="s">
        <v>15</v>
      </c>
    </row>
    <row r="23" spans="1:17" ht="20.25" customHeight="1" x14ac:dyDescent="0.25">
      <c r="A23" s="32">
        <v>20</v>
      </c>
      <c r="B23" s="33" t="s">
        <v>33</v>
      </c>
      <c r="C23" s="34"/>
      <c r="D23" s="34"/>
      <c r="E23" s="34">
        <v>100</v>
      </c>
      <c r="F23" s="35">
        <v>67.941999999999993</v>
      </c>
      <c r="G23" s="43"/>
      <c r="H23" s="43"/>
      <c r="I23" s="43"/>
      <c r="J23" s="43"/>
      <c r="K23" s="36">
        <f t="shared" si="0"/>
        <v>167942</v>
      </c>
      <c r="L23" s="37"/>
      <c r="M23" s="36">
        <f t="shared" si="1"/>
        <v>0</v>
      </c>
      <c r="N23" s="38">
        <f t="shared" si="2"/>
        <v>167942</v>
      </c>
      <c r="O23" s="38"/>
      <c r="P23" s="39"/>
      <c r="Q23" s="40" t="s">
        <v>15</v>
      </c>
    </row>
    <row r="24" spans="1:17" ht="20.25" customHeight="1" x14ac:dyDescent="0.25">
      <c r="A24" s="32">
        <v>21</v>
      </c>
      <c r="B24" s="33" t="s">
        <v>34</v>
      </c>
      <c r="C24" s="34">
        <v>690</v>
      </c>
      <c r="D24" s="34">
        <v>150</v>
      </c>
      <c r="E24" s="34">
        <v>100</v>
      </c>
      <c r="F24" s="35">
        <v>67.941999999999993</v>
      </c>
      <c r="G24" s="34">
        <v>250</v>
      </c>
      <c r="H24" s="34"/>
      <c r="I24" s="34">
        <v>0</v>
      </c>
      <c r="J24" s="34">
        <v>30</v>
      </c>
      <c r="K24" s="36">
        <f t="shared" si="0"/>
        <v>1287942</v>
      </c>
      <c r="L24" s="37">
        <v>1</v>
      </c>
      <c r="M24" s="36">
        <f t="shared" si="1"/>
        <v>30000</v>
      </c>
      <c r="N24" s="38">
        <f t="shared" si="2"/>
        <v>1257942</v>
      </c>
      <c r="O24" s="38"/>
      <c r="P24" s="39"/>
      <c r="Q24" s="40" t="s">
        <v>15</v>
      </c>
    </row>
    <row r="25" spans="1:17" ht="20.25" customHeight="1" x14ac:dyDescent="0.25">
      <c r="A25" s="32">
        <v>22</v>
      </c>
      <c r="B25" s="33" t="s">
        <v>35</v>
      </c>
      <c r="C25" s="34">
        <v>690</v>
      </c>
      <c r="D25" s="34">
        <v>150</v>
      </c>
      <c r="E25" s="34">
        <v>100</v>
      </c>
      <c r="F25" s="35">
        <v>67.941999999999993</v>
      </c>
      <c r="G25" s="34">
        <v>250</v>
      </c>
      <c r="H25" s="34"/>
      <c r="I25" s="34">
        <v>0</v>
      </c>
      <c r="J25" s="34">
        <v>30</v>
      </c>
      <c r="K25" s="36">
        <f t="shared" si="0"/>
        <v>1287942</v>
      </c>
      <c r="L25" s="37">
        <v>1</v>
      </c>
      <c r="M25" s="36">
        <f t="shared" si="1"/>
        <v>30000</v>
      </c>
      <c r="N25" s="38">
        <f t="shared" si="2"/>
        <v>1257942</v>
      </c>
      <c r="O25" s="38"/>
      <c r="P25" s="39"/>
      <c r="Q25" s="40" t="s">
        <v>15</v>
      </c>
    </row>
    <row r="26" spans="1:17" ht="20.25" customHeight="1" x14ac:dyDescent="0.25">
      <c r="A26" s="32">
        <v>23</v>
      </c>
      <c r="B26" s="33" t="s">
        <v>36</v>
      </c>
      <c r="C26" s="34">
        <v>690</v>
      </c>
      <c r="D26" s="34">
        <v>150</v>
      </c>
      <c r="E26" s="34">
        <v>100</v>
      </c>
      <c r="F26" s="35">
        <v>67.941999999999993</v>
      </c>
      <c r="G26" s="34">
        <v>250</v>
      </c>
      <c r="H26" s="34"/>
      <c r="I26" s="34">
        <v>0</v>
      </c>
      <c r="J26" s="34">
        <v>30</v>
      </c>
      <c r="K26" s="36">
        <f t="shared" si="0"/>
        <v>1287942</v>
      </c>
      <c r="L26" s="37"/>
      <c r="M26" s="36">
        <f t="shared" si="1"/>
        <v>0</v>
      </c>
      <c r="N26" s="38">
        <f t="shared" si="2"/>
        <v>1287942</v>
      </c>
      <c r="O26" s="38"/>
      <c r="P26" s="39"/>
      <c r="Q26" s="40" t="s">
        <v>15</v>
      </c>
    </row>
    <row r="27" spans="1:17" ht="20.25" customHeight="1" x14ac:dyDescent="0.25">
      <c r="A27" s="32">
        <v>24</v>
      </c>
      <c r="B27" s="33" t="s">
        <v>37</v>
      </c>
      <c r="C27" s="34">
        <v>690</v>
      </c>
      <c r="D27" s="34">
        <v>150</v>
      </c>
      <c r="E27" s="34">
        <v>100</v>
      </c>
      <c r="F27" s="35">
        <v>67.941999999999993</v>
      </c>
      <c r="G27" s="34">
        <v>250</v>
      </c>
      <c r="H27" s="34"/>
      <c r="I27" s="34">
        <v>0</v>
      </c>
      <c r="J27" s="34">
        <v>30</v>
      </c>
      <c r="K27" s="36">
        <f t="shared" si="0"/>
        <v>1287942</v>
      </c>
      <c r="L27" s="37">
        <v>6</v>
      </c>
      <c r="M27" s="36">
        <f t="shared" si="1"/>
        <v>180000</v>
      </c>
      <c r="N27" s="38">
        <f t="shared" si="2"/>
        <v>1107942</v>
      </c>
      <c r="O27" s="38"/>
      <c r="P27" s="39"/>
      <c r="Q27" s="40" t="s">
        <v>15</v>
      </c>
    </row>
    <row r="28" spans="1:17" ht="20.25" customHeight="1" x14ac:dyDescent="0.25">
      <c r="A28" s="32">
        <v>25</v>
      </c>
      <c r="B28" s="33" t="s">
        <v>38</v>
      </c>
      <c r="C28" s="34">
        <v>690</v>
      </c>
      <c r="D28" s="34">
        <v>150</v>
      </c>
      <c r="E28" s="34">
        <v>100</v>
      </c>
      <c r="F28" s="35">
        <v>67.941999999999993</v>
      </c>
      <c r="G28" s="34">
        <v>250</v>
      </c>
      <c r="H28" s="34"/>
      <c r="I28" s="34">
        <v>0</v>
      </c>
      <c r="J28" s="34">
        <v>30</v>
      </c>
      <c r="K28" s="36">
        <f t="shared" si="0"/>
        <v>1287942</v>
      </c>
      <c r="L28" s="37">
        <v>1</v>
      </c>
      <c r="M28" s="36">
        <f t="shared" si="1"/>
        <v>30000</v>
      </c>
      <c r="N28" s="38">
        <f t="shared" si="2"/>
        <v>1257942</v>
      </c>
      <c r="O28" s="38"/>
      <c r="P28" s="39"/>
      <c r="Q28" s="40" t="s">
        <v>15</v>
      </c>
    </row>
    <row r="29" spans="1:17" ht="20.25" customHeight="1" x14ac:dyDescent="0.25">
      <c r="A29" s="32">
        <v>26</v>
      </c>
      <c r="B29" s="33" t="s">
        <v>39</v>
      </c>
      <c r="C29" s="34">
        <v>690</v>
      </c>
      <c r="D29" s="34">
        <v>150</v>
      </c>
      <c r="E29" s="34">
        <v>100</v>
      </c>
      <c r="F29" s="35"/>
      <c r="G29" s="34">
        <v>250</v>
      </c>
      <c r="H29" s="34"/>
      <c r="I29" s="34">
        <v>0</v>
      </c>
      <c r="J29" s="34">
        <v>30</v>
      </c>
      <c r="K29" s="36">
        <f t="shared" si="0"/>
        <v>1220000</v>
      </c>
      <c r="L29" s="37"/>
      <c r="M29" s="36">
        <f t="shared" si="1"/>
        <v>0</v>
      </c>
      <c r="N29" s="38">
        <f t="shared" si="2"/>
        <v>1220000</v>
      </c>
      <c r="O29" s="38"/>
      <c r="P29" s="39"/>
      <c r="Q29" s="40" t="s">
        <v>15</v>
      </c>
    </row>
    <row r="30" spans="1:17" ht="20.25" customHeight="1" x14ac:dyDescent="0.25">
      <c r="A30" s="32">
        <v>27</v>
      </c>
      <c r="B30" s="33" t="s">
        <v>14</v>
      </c>
      <c r="C30" s="34">
        <v>690</v>
      </c>
      <c r="D30" s="34">
        <v>150</v>
      </c>
      <c r="E30" s="34">
        <v>100</v>
      </c>
      <c r="F30" s="35">
        <v>67.941999999999993</v>
      </c>
      <c r="G30" s="34">
        <v>250</v>
      </c>
      <c r="H30" s="34"/>
      <c r="I30" s="34">
        <v>0</v>
      </c>
      <c r="J30" s="34">
        <v>30</v>
      </c>
      <c r="K30" s="36">
        <f t="shared" si="0"/>
        <v>1287942</v>
      </c>
      <c r="L30" s="37"/>
      <c r="M30" s="36">
        <f t="shared" si="1"/>
        <v>0</v>
      </c>
      <c r="N30" s="38">
        <f t="shared" si="2"/>
        <v>1287942</v>
      </c>
      <c r="O30" s="38"/>
      <c r="P30" s="39"/>
      <c r="Q30" s="40" t="s">
        <v>15</v>
      </c>
    </row>
    <row r="31" spans="1:17" ht="20.25" customHeight="1" x14ac:dyDescent="0.25">
      <c r="A31" s="32">
        <v>28</v>
      </c>
      <c r="B31" s="33" t="s">
        <v>40</v>
      </c>
      <c r="C31" s="34">
        <v>690</v>
      </c>
      <c r="D31" s="34">
        <v>150</v>
      </c>
      <c r="E31" s="34">
        <v>100</v>
      </c>
      <c r="F31" s="35">
        <v>67.941999999999993</v>
      </c>
      <c r="G31" s="34">
        <v>250</v>
      </c>
      <c r="H31" s="34"/>
      <c r="I31" s="34"/>
      <c r="J31" s="34">
        <v>30</v>
      </c>
      <c r="K31" s="36">
        <f t="shared" si="0"/>
        <v>1287942</v>
      </c>
      <c r="L31" s="37">
        <v>1</v>
      </c>
      <c r="M31" s="36">
        <f t="shared" si="1"/>
        <v>30000</v>
      </c>
      <c r="N31" s="38">
        <f t="shared" si="2"/>
        <v>1257942</v>
      </c>
      <c r="O31" s="38"/>
      <c r="P31" s="39"/>
      <c r="Q31" s="40" t="s">
        <v>15</v>
      </c>
    </row>
    <row r="32" spans="1:17" ht="20.25" customHeight="1" x14ac:dyDescent="0.25">
      <c r="A32" s="32">
        <v>29</v>
      </c>
      <c r="B32" s="33" t="s">
        <v>41</v>
      </c>
      <c r="C32" s="34">
        <v>690</v>
      </c>
      <c r="D32" s="34">
        <v>150</v>
      </c>
      <c r="E32" s="34">
        <v>100</v>
      </c>
      <c r="F32" s="35">
        <v>67.941999999999993</v>
      </c>
      <c r="G32" s="34">
        <v>250</v>
      </c>
      <c r="H32" s="34"/>
      <c r="I32" s="34">
        <v>0</v>
      </c>
      <c r="J32" s="34">
        <v>30</v>
      </c>
      <c r="K32" s="36">
        <f t="shared" si="0"/>
        <v>1287942</v>
      </c>
      <c r="L32" s="37"/>
      <c r="M32" s="36">
        <f>L32*30000</f>
        <v>0</v>
      </c>
      <c r="N32" s="38">
        <f>K32-M32</f>
        <v>1287942</v>
      </c>
      <c r="O32" s="38"/>
      <c r="P32" s="39"/>
      <c r="Q32" s="40" t="s">
        <v>15</v>
      </c>
    </row>
    <row r="33" spans="1:17" ht="20.25" customHeight="1" x14ac:dyDescent="0.25">
      <c r="A33" s="32">
        <v>30</v>
      </c>
      <c r="B33" s="33" t="s">
        <v>42</v>
      </c>
      <c r="C33" s="34">
        <v>690</v>
      </c>
      <c r="D33" s="34">
        <v>150</v>
      </c>
      <c r="E33" s="34">
        <v>100</v>
      </c>
      <c r="F33" s="35">
        <v>67.941999999999993</v>
      </c>
      <c r="G33" s="34">
        <v>250</v>
      </c>
      <c r="H33" s="34"/>
      <c r="I33" s="34">
        <v>0</v>
      </c>
      <c r="J33" s="34">
        <v>30</v>
      </c>
      <c r="K33" s="36">
        <f t="shared" si="0"/>
        <v>1287942</v>
      </c>
      <c r="L33" s="37"/>
      <c r="M33" s="36">
        <f>L33*30000</f>
        <v>0</v>
      </c>
      <c r="N33" s="38">
        <f>K33-M33</f>
        <v>1287942</v>
      </c>
      <c r="O33" s="38"/>
      <c r="P33" s="39"/>
      <c r="Q33" s="40" t="s">
        <v>15</v>
      </c>
    </row>
    <row r="34" spans="1:17" ht="20.25" customHeight="1" x14ac:dyDescent="0.25">
      <c r="A34" s="32">
        <v>31</v>
      </c>
      <c r="B34" s="33" t="s">
        <v>43</v>
      </c>
      <c r="C34" s="34"/>
      <c r="D34" s="34"/>
      <c r="E34" s="34">
        <v>100</v>
      </c>
      <c r="F34" s="35">
        <v>67.941999999999993</v>
      </c>
      <c r="G34" s="34">
        <v>250</v>
      </c>
      <c r="H34" s="34"/>
      <c r="I34" s="34">
        <v>0</v>
      </c>
      <c r="J34" s="34">
        <v>30</v>
      </c>
      <c r="K34" s="36">
        <f t="shared" si="0"/>
        <v>447942</v>
      </c>
      <c r="L34" s="37"/>
      <c r="M34" s="36">
        <f t="shared" si="1"/>
        <v>0</v>
      </c>
      <c r="N34" s="38">
        <f t="shared" si="2"/>
        <v>447942</v>
      </c>
      <c r="O34" s="38"/>
      <c r="P34" s="39"/>
      <c r="Q34" s="40" t="s">
        <v>15</v>
      </c>
    </row>
    <row r="35" spans="1:17" ht="20.25" customHeight="1" x14ac:dyDescent="0.25">
      <c r="A35" s="32">
        <v>32</v>
      </c>
      <c r="B35" s="33" t="s">
        <v>44</v>
      </c>
      <c r="C35" s="34">
        <v>690</v>
      </c>
      <c r="D35" s="34">
        <v>150</v>
      </c>
      <c r="E35" s="34">
        <v>100</v>
      </c>
      <c r="F35" s="35">
        <v>67.941999999999993</v>
      </c>
      <c r="G35" s="34">
        <v>250</v>
      </c>
      <c r="H35" s="34"/>
      <c r="I35" s="34">
        <v>0</v>
      </c>
      <c r="J35" s="34">
        <v>30</v>
      </c>
      <c r="K35" s="36">
        <f t="shared" si="0"/>
        <v>1287942</v>
      </c>
      <c r="L35" s="37"/>
      <c r="M35" s="36">
        <f t="shared" si="1"/>
        <v>0</v>
      </c>
      <c r="N35" s="38">
        <f t="shared" si="2"/>
        <v>1287942</v>
      </c>
      <c r="O35" s="38"/>
      <c r="P35" s="39"/>
      <c r="Q35" s="40" t="s">
        <v>15</v>
      </c>
    </row>
    <row r="36" spans="1:17" ht="20.25" customHeight="1" x14ac:dyDescent="0.25">
      <c r="A36" s="32">
        <v>33</v>
      </c>
      <c r="B36" s="33" t="s">
        <v>45</v>
      </c>
      <c r="C36" s="34">
        <v>690</v>
      </c>
      <c r="D36" s="34">
        <v>150</v>
      </c>
      <c r="E36" s="34">
        <v>100</v>
      </c>
      <c r="F36" s="35"/>
      <c r="G36" s="34">
        <v>250</v>
      </c>
      <c r="H36" s="34"/>
      <c r="I36" s="34">
        <v>0</v>
      </c>
      <c r="J36" s="34">
        <v>30</v>
      </c>
      <c r="K36" s="36">
        <f t="shared" si="0"/>
        <v>1220000</v>
      </c>
      <c r="L36" s="37"/>
      <c r="M36" s="36">
        <f t="shared" si="1"/>
        <v>0</v>
      </c>
      <c r="N36" s="38">
        <f t="shared" si="2"/>
        <v>1220000</v>
      </c>
      <c r="O36" s="38"/>
      <c r="P36" s="39"/>
      <c r="Q36" s="40" t="s">
        <v>15</v>
      </c>
    </row>
    <row r="37" spans="1:17" ht="20.25" customHeight="1" x14ac:dyDescent="0.25">
      <c r="A37" s="32">
        <v>34</v>
      </c>
      <c r="B37" s="33" t="s">
        <v>46</v>
      </c>
      <c r="C37" s="34">
        <v>690</v>
      </c>
      <c r="D37" s="34">
        <v>150</v>
      </c>
      <c r="E37" s="34">
        <v>100</v>
      </c>
      <c r="F37" s="35">
        <v>67.941999999999993</v>
      </c>
      <c r="G37" s="34">
        <v>250</v>
      </c>
      <c r="H37" s="34"/>
      <c r="I37" s="34">
        <v>0</v>
      </c>
      <c r="J37" s="34">
        <v>30</v>
      </c>
      <c r="K37" s="36">
        <f t="shared" si="0"/>
        <v>1287942</v>
      </c>
      <c r="L37" s="37"/>
      <c r="M37" s="36">
        <f t="shared" si="1"/>
        <v>0</v>
      </c>
      <c r="N37" s="38">
        <f t="shared" si="2"/>
        <v>1287942</v>
      </c>
      <c r="O37" s="38"/>
      <c r="P37" s="39"/>
      <c r="Q37" s="40" t="s">
        <v>15</v>
      </c>
    </row>
    <row r="38" spans="1:17" ht="20.25" customHeight="1" x14ac:dyDescent="0.25">
      <c r="A38" s="32">
        <v>35</v>
      </c>
      <c r="B38" s="33" t="s">
        <v>47</v>
      </c>
      <c r="C38" s="34">
        <v>690</v>
      </c>
      <c r="D38" s="34">
        <v>150</v>
      </c>
      <c r="E38" s="34">
        <v>100</v>
      </c>
      <c r="F38" s="35">
        <v>67.941999999999993</v>
      </c>
      <c r="G38" s="34">
        <v>250</v>
      </c>
      <c r="H38" s="34"/>
      <c r="I38" s="34">
        <v>0</v>
      </c>
      <c r="J38" s="34">
        <v>30</v>
      </c>
      <c r="K38" s="36">
        <f t="shared" si="0"/>
        <v>1287942</v>
      </c>
      <c r="L38" s="37"/>
      <c r="M38" s="36">
        <f t="shared" si="1"/>
        <v>0</v>
      </c>
      <c r="N38" s="38">
        <f t="shared" si="2"/>
        <v>1287942</v>
      </c>
      <c r="O38" s="38"/>
      <c r="P38" s="39"/>
      <c r="Q38" s="40" t="s">
        <v>15</v>
      </c>
    </row>
    <row r="39" spans="1:17" ht="20.25" customHeight="1" x14ac:dyDescent="0.25">
      <c r="A39" s="32">
        <v>36</v>
      </c>
      <c r="B39" s="33" t="s">
        <v>48</v>
      </c>
      <c r="C39" s="34">
        <v>690</v>
      </c>
      <c r="D39" s="34">
        <v>150</v>
      </c>
      <c r="E39" s="34">
        <v>100</v>
      </c>
      <c r="F39" s="35">
        <v>67.941999999999993</v>
      </c>
      <c r="G39" s="34">
        <v>250</v>
      </c>
      <c r="H39" s="34"/>
      <c r="I39" s="34">
        <v>0</v>
      </c>
      <c r="J39" s="34">
        <v>30</v>
      </c>
      <c r="K39" s="36">
        <f t="shared" si="0"/>
        <v>1287942</v>
      </c>
      <c r="L39" s="37"/>
      <c r="M39" s="36">
        <f t="shared" si="1"/>
        <v>0</v>
      </c>
      <c r="N39" s="38">
        <f t="shared" si="2"/>
        <v>1287942</v>
      </c>
      <c r="O39" s="38"/>
      <c r="P39" s="39"/>
      <c r="Q39" s="40" t="s">
        <v>15</v>
      </c>
    </row>
    <row r="40" spans="1:17" ht="20.25" customHeight="1" x14ac:dyDescent="0.25">
      <c r="A40" s="32">
        <v>37</v>
      </c>
      <c r="B40" s="33" t="s">
        <v>49</v>
      </c>
      <c r="C40" s="34">
        <v>690</v>
      </c>
      <c r="D40" s="34">
        <v>150</v>
      </c>
      <c r="E40" s="34">
        <v>100</v>
      </c>
      <c r="F40" s="35">
        <v>67.941999999999993</v>
      </c>
      <c r="G40" s="34">
        <v>250</v>
      </c>
      <c r="H40" s="34"/>
      <c r="I40" s="34">
        <v>0</v>
      </c>
      <c r="J40" s="34">
        <v>30</v>
      </c>
      <c r="K40" s="36">
        <f t="shared" si="0"/>
        <v>1287942</v>
      </c>
      <c r="L40" s="37"/>
      <c r="M40" s="36">
        <f t="shared" si="1"/>
        <v>0</v>
      </c>
      <c r="N40" s="38">
        <f t="shared" si="2"/>
        <v>1287942</v>
      </c>
      <c r="O40" s="38"/>
      <c r="P40" s="39"/>
      <c r="Q40" s="40" t="s">
        <v>15</v>
      </c>
    </row>
    <row r="41" spans="1:17" ht="20.25" customHeight="1" x14ac:dyDescent="0.25">
      <c r="A41" s="32">
        <v>38</v>
      </c>
      <c r="B41" s="33" t="s">
        <v>50</v>
      </c>
      <c r="C41" s="34">
        <v>690</v>
      </c>
      <c r="D41" s="34">
        <v>150</v>
      </c>
      <c r="E41" s="34">
        <v>100</v>
      </c>
      <c r="F41" s="35"/>
      <c r="G41" s="34">
        <v>250</v>
      </c>
      <c r="H41" s="34"/>
      <c r="I41" s="34">
        <v>0</v>
      </c>
      <c r="J41" s="34">
        <v>30</v>
      </c>
      <c r="K41" s="36">
        <f t="shared" si="0"/>
        <v>1220000</v>
      </c>
      <c r="L41" s="37">
        <v>2</v>
      </c>
      <c r="M41" s="36">
        <f t="shared" si="1"/>
        <v>60000</v>
      </c>
      <c r="N41" s="38">
        <f t="shared" si="2"/>
        <v>1160000</v>
      </c>
      <c r="O41" s="38"/>
      <c r="P41" s="39"/>
      <c r="Q41" s="40" t="s">
        <v>15</v>
      </c>
    </row>
    <row r="42" spans="1:17" ht="20.25" customHeight="1" x14ac:dyDescent="0.25">
      <c r="A42" s="32">
        <v>39</v>
      </c>
      <c r="B42" s="33" t="s">
        <v>51</v>
      </c>
      <c r="C42" s="34">
        <v>690</v>
      </c>
      <c r="D42" s="34">
        <v>150</v>
      </c>
      <c r="E42" s="34">
        <v>100</v>
      </c>
      <c r="F42" s="35">
        <v>67.941999999999993</v>
      </c>
      <c r="G42" s="34">
        <v>250</v>
      </c>
      <c r="H42" s="34"/>
      <c r="I42" s="34">
        <v>0</v>
      </c>
      <c r="J42" s="34">
        <v>30</v>
      </c>
      <c r="K42" s="36">
        <f t="shared" si="0"/>
        <v>1287942</v>
      </c>
      <c r="L42" s="37"/>
      <c r="M42" s="36">
        <f t="shared" si="1"/>
        <v>0</v>
      </c>
      <c r="N42" s="38">
        <f t="shared" si="2"/>
        <v>1287942</v>
      </c>
      <c r="O42" s="38"/>
      <c r="P42" s="39"/>
      <c r="Q42" s="40" t="s">
        <v>15</v>
      </c>
    </row>
    <row r="43" spans="1:17" ht="20.25" customHeight="1" x14ac:dyDescent="0.25">
      <c r="A43" s="32">
        <v>40</v>
      </c>
      <c r="B43" s="33" t="s">
        <v>52</v>
      </c>
      <c r="C43" s="34">
        <v>690</v>
      </c>
      <c r="D43" s="34">
        <v>150</v>
      </c>
      <c r="E43" s="34">
        <v>100</v>
      </c>
      <c r="F43" s="35">
        <v>67.941999999999993</v>
      </c>
      <c r="G43" s="34">
        <v>250</v>
      </c>
      <c r="H43" s="34"/>
      <c r="I43" s="34">
        <v>0</v>
      </c>
      <c r="J43" s="34">
        <v>30</v>
      </c>
      <c r="K43" s="36">
        <f t="shared" si="0"/>
        <v>1287942</v>
      </c>
      <c r="L43" s="37"/>
      <c r="M43" s="36">
        <f t="shared" si="1"/>
        <v>0</v>
      </c>
      <c r="N43" s="38">
        <f t="shared" si="2"/>
        <v>1287942</v>
      </c>
      <c r="O43" s="38"/>
      <c r="P43" s="39"/>
      <c r="Q43" s="40" t="s">
        <v>15</v>
      </c>
    </row>
    <row r="44" spans="1:17" ht="20.25" customHeight="1" x14ac:dyDescent="0.25">
      <c r="A44" s="32">
        <v>41</v>
      </c>
      <c r="B44" s="33" t="s">
        <v>53</v>
      </c>
      <c r="C44" s="34">
        <v>690</v>
      </c>
      <c r="D44" s="34">
        <v>150</v>
      </c>
      <c r="E44" s="34">
        <v>100</v>
      </c>
      <c r="F44" s="35">
        <v>67.941999999999993</v>
      </c>
      <c r="G44" s="34">
        <v>250</v>
      </c>
      <c r="H44" s="34"/>
      <c r="I44" s="34">
        <v>0</v>
      </c>
      <c r="J44" s="34">
        <v>30</v>
      </c>
      <c r="K44" s="36">
        <f t="shared" si="0"/>
        <v>1287942</v>
      </c>
      <c r="L44" s="37"/>
      <c r="M44" s="36">
        <f t="shared" si="1"/>
        <v>0</v>
      </c>
      <c r="N44" s="38">
        <f t="shared" si="2"/>
        <v>1287942</v>
      </c>
      <c r="O44" s="38"/>
      <c r="P44" s="39"/>
      <c r="Q44" s="40" t="s">
        <v>15</v>
      </c>
    </row>
    <row r="45" spans="1:17" ht="20.25" customHeight="1" x14ac:dyDescent="0.25">
      <c r="A45" s="32">
        <v>42</v>
      </c>
      <c r="B45" s="33" t="s">
        <v>13</v>
      </c>
      <c r="C45" s="34">
        <v>690</v>
      </c>
      <c r="D45" s="34">
        <v>150</v>
      </c>
      <c r="E45" s="34">
        <v>100</v>
      </c>
      <c r="F45" s="35">
        <v>67.941999999999993</v>
      </c>
      <c r="G45" s="34">
        <v>250</v>
      </c>
      <c r="H45" s="34"/>
      <c r="I45" s="34">
        <v>0</v>
      </c>
      <c r="J45" s="34">
        <v>30</v>
      </c>
      <c r="K45" s="36">
        <f t="shared" si="0"/>
        <v>1287942</v>
      </c>
      <c r="L45" s="37">
        <v>1</v>
      </c>
      <c r="M45" s="36">
        <f t="shared" si="1"/>
        <v>30000</v>
      </c>
      <c r="N45" s="38">
        <f t="shared" si="2"/>
        <v>1257942</v>
      </c>
      <c r="O45" s="38"/>
      <c r="P45" s="39"/>
      <c r="Q45" s="40" t="s">
        <v>15</v>
      </c>
    </row>
    <row r="46" spans="1:17" ht="20.25" customHeight="1" x14ac:dyDescent="0.25">
      <c r="A46" s="32">
        <v>43</v>
      </c>
      <c r="B46" s="33" t="s">
        <v>54</v>
      </c>
      <c r="C46" s="34">
        <v>690</v>
      </c>
      <c r="D46" s="34">
        <v>150</v>
      </c>
      <c r="E46" s="34">
        <v>100</v>
      </c>
      <c r="F46" s="35">
        <v>67.941999999999993</v>
      </c>
      <c r="G46" s="34">
        <v>250</v>
      </c>
      <c r="H46" s="34"/>
      <c r="I46" s="34">
        <v>0</v>
      </c>
      <c r="J46" s="34">
        <v>30</v>
      </c>
      <c r="K46" s="36">
        <f t="shared" si="0"/>
        <v>1287942</v>
      </c>
      <c r="L46" s="37"/>
      <c r="M46" s="36">
        <f t="shared" si="1"/>
        <v>0</v>
      </c>
      <c r="N46" s="38">
        <f t="shared" si="2"/>
        <v>1287942</v>
      </c>
      <c r="O46" s="38"/>
      <c r="P46" s="39"/>
      <c r="Q46" s="40" t="s">
        <v>15</v>
      </c>
    </row>
    <row r="47" spans="1:17" ht="20.25" customHeight="1" x14ac:dyDescent="0.25">
      <c r="A47" s="32">
        <v>44</v>
      </c>
      <c r="B47" s="33" t="s">
        <v>55</v>
      </c>
      <c r="C47" s="34"/>
      <c r="D47" s="34"/>
      <c r="E47" s="34">
        <v>100</v>
      </c>
      <c r="F47" s="35">
        <v>67.941999999999993</v>
      </c>
      <c r="G47" s="43"/>
      <c r="H47" s="43"/>
      <c r="I47" s="43"/>
      <c r="J47" s="43"/>
      <c r="K47" s="36">
        <f t="shared" si="0"/>
        <v>167942</v>
      </c>
      <c r="L47" s="37"/>
      <c r="M47" s="36">
        <f t="shared" si="1"/>
        <v>0</v>
      </c>
      <c r="N47" s="38">
        <f t="shared" si="2"/>
        <v>167942</v>
      </c>
      <c r="O47" s="38"/>
      <c r="P47" s="39"/>
      <c r="Q47" s="40" t="s">
        <v>15</v>
      </c>
    </row>
    <row r="48" spans="1:17" ht="20.25" customHeight="1" x14ac:dyDescent="0.25">
      <c r="A48" s="32">
        <v>45</v>
      </c>
      <c r="B48" s="33" t="s">
        <v>56</v>
      </c>
      <c r="C48" s="41">
        <v>690</v>
      </c>
      <c r="D48" s="34">
        <v>150</v>
      </c>
      <c r="E48" s="34">
        <v>100</v>
      </c>
      <c r="F48" s="35">
        <v>67.941999999999993</v>
      </c>
      <c r="G48" s="34">
        <v>250</v>
      </c>
      <c r="H48" s="34"/>
      <c r="I48" s="34">
        <v>0</v>
      </c>
      <c r="J48" s="34">
        <v>30</v>
      </c>
      <c r="K48" s="36">
        <f t="shared" si="0"/>
        <v>1287942</v>
      </c>
      <c r="L48" s="37"/>
      <c r="M48" s="36">
        <f t="shared" si="1"/>
        <v>0</v>
      </c>
      <c r="N48" s="38">
        <f t="shared" si="2"/>
        <v>1287942</v>
      </c>
      <c r="O48" s="38"/>
      <c r="P48" s="39"/>
      <c r="Q48" s="40" t="s">
        <v>15</v>
      </c>
    </row>
    <row r="49" spans="1:17" ht="20.25" customHeight="1" x14ac:dyDescent="0.25">
      <c r="A49" s="32">
        <v>46</v>
      </c>
      <c r="B49" s="33" t="s">
        <v>57</v>
      </c>
      <c r="C49" s="34"/>
      <c r="D49" s="34"/>
      <c r="E49" s="34">
        <v>100</v>
      </c>
      <c r="F49" s="35">
        <v>67.941999999999993</v>
      </c>
      <c r="G49" s="34">
        <v>250</v>
      </c>
      <c r="H49" s="34"/>
      <c r="I49" s="34">
        <v>0</v>
      </c>
      <c r="J49" s="34">
        <v>30</v>
      </c>
      <c r="K49" s="36">
        <f t="shared" si="0"/>
        <v>447942</v>
      </c>
      <c r="L49" s="37"/>
      <c r="M49" s="36">
        <f t="shared" si="1"/>
        <v>0</v>
      </c>
      <c r="N49" s="38">
        <f t="shared" si="2"/>
        <v>447942</v>
      </c>
      <c r="O49" s="38"/>
      <c r="P49" s="39"/>
      <c r="Q49" s="40" t="s">
        <v>15</v>
      </c>
    </row>
    <row r="50" spans="1:17" ht="20.25" customHeight="1" x14ac:dyDescent="0.25">
      <c r="A50" s="8"/>
      <c r="B50" s="9"/>
      <c r="C50" s="10"/>
      <c r="D50" s="10"/>
      <c r="E50" s="10"/>
      <c r="F50" s="11"/>
      <c r="G50" s="10"/>
      <c r="H50" s="10"/>
      <c r="I50" s="10"/>
      <c r="J50" s="12"/>
      <c r="K50" s="13"/>
      <c r="L50" s="12"/>
      <c r="M50" s="14"/>
      <c r="N50" s="44"/>
      <c r="O50" s="15"/>
      <c r="P50" s="16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2020-09-21T09:25:42Z</dcterms:created>
  <dcterms:modified xsi:type="dcterms:W3CDTF">2020-12-10T09:25:26Z</dcterms:modified>
</cp:coreProperties>
</file>