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8ACFBF53-E179-4ED2-9ADF-EB9A58AA1F65}" xr6:coauthVersionLast="45" xr6:coauthVersionMax="45" xr10:uidLastSave="{00000000-0000-0000-0000-000000000000}"/>
  <bookViews>
    <workbookView xWindow="-120" yWindow="-120" windowWidth="19440" windowHeight="15000" xr2:uid="{0C483C8B-FE5D-4BC1-9372-B4FCBB168BD5}"/>
  </bookViews>
  <sheets>
    <sheet name="2A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 l="1"/>
  <c r="K45" i="1"/>
  <c r="N45" i="1" s="1"/>
  <c r="N44" i="1"/>
  <c r="M44" i="1"/>
  <c r="K44" i="1"/>
  <c r="M43" i="1"/>
  <c r="K43" i="1"/>
  <c r="N43" i="1" s="1"/>
  <c r="M42" i="1"/>
  <c r="K42" i="1"/>
  <c r="N42" i="1" s="1"/>
  <c r="M41" i="1"/>
  <c r="K41" i="1"/>
  <c r="N41" i="1" s="1"/>
  <c r="N40" i="1"/>
  <c r="M40" i="1"/>
  <c r="K40" i="1"/>
  <c r="M39" i="1"/>
  <c r="K39" i="1"/>
  <c r="N39" i="1" s="1"/>
  <c r="M38" i="1"/>
  <c r="K38" i="1"/>
  <c r="N38" i="1" s="1"/>
  <c r="M37" i="1"/>
  <c r="K37" i="1"/>
  <c r="N37" i="1" s="1"/>
  <c r="N36" i="1"/>
  <c r="M36" i="1"/>
  <c r="K36" i="1"/>
  <c r="M35" i="1"/>
  <c r="K35" i="1"/>
  <c r="N35" i="1" s="1"/>
  <c r="M34" i="1"/>
  <c r="K34" i="1"/>
  <c r="N34" i="1" s="1"/>
  <c r="M33" i="1"/>
  <c r="K33" i="1"/>
  <c r="N33" i="1" s="1"/>
  <c r="N32" i="1"/>
  <c r="M32" i="1"/>
  <c r="K32" i="1"/>
  <c r="M31" i="1"/>
  <c r="K31" i="1"/>
  <c r="N31" i="1" s="1"/>
  <c r="M30" i="1"/>
  <c r="K30" i="1"/>
  <c r="N30" i="1" s="1"/>
  <c r="M29" i="1"/>
  <c r="K29" i="1"/>
  <c r="N29" i="1" s="1"/>
  <c r="N28" i="1"/>
  <c r="M28" i="1"/>
  <c r="K28" i="1"/>
  <c r="M27" i="1"/>
  <c r="K27" i="1"/>
  <c r="N27" i="1" s="1"/>
  <c r="M26" i="1"/>
  <c r="K26" i="1"/>
  <c r="N26" i="1" s="1"/>
  <c r="M25" i="1"/>
  <c r="K25" i="1"/>
  <c r="N25" i="1" s="1"/>
  <c r="N24" i="1"/>
  <c r="M24" i="1"/>
  <c r="K24" i="1"/>
  <c r="M23" i="1"/>
  <c r="K23" i="1"/>
  <c r="N23" i="1" s="1"/>
  <c r="M22" i="1"/>
  <c r="K22" i="1"/>
  <c r="N22" i="1" s="1"/>
  <c r="M21" i="1"/>
  <c r="K21" i="1"/>
  <c r="N21" i="1" s="1"/>
  <c r="N20" i="1"/>
  <c r="M20" i="1"/>
  <c r="K20" i="1"/>
  <c r="M19" i="1"/>
  <c r="K19" i="1"/>
  <c r="N19" i="1" s="1"/>
  <c r="M18" i="1"/>
  <c r="K18" i="1"/>
  <c r="N18" i="1" s="1"/>
  <c r="M17" i="1"/>
  <c r="K17" i="1"/>
  <c r="N17" i="1" s="1"/>
  <c r="N16" i="1"/>
  <c r="M16" i="1"/>
  <c r="K16" i="1"/>
  <c r="M15" i="1"/>
  <c r="K15" i="1"/>
  <c r="N15" i="1" s="1"/>
  <c r="M14" i="1"/>
  <c r="K14" i="1"/>
  <c r="N14" i="1" s="1"/>
  <c r="M13" i="1"/>
  <c r="K13" i="1"/>
  <c r="N13" i="1" s="1"/>
  <c r="N12" i="1"/>
  <c r="M12" i="1"/>
  <c r="K12" i="1"/>
  <c r="M11" i="1"/>
  <c r="K11" i="1"/>
  <c r="N11" i="1" s="1"/>
  <c r="M10" i="1"/>
  <c r="K10" i="1"/>
  <c r="N10" i="1" s="1"/>
  <c r="M9" i="1"/>
  <c r="K9" i="1"/>
  <c r="N9" i="1" s="1"/>
  <c r="N8" i="1"/>
  <c r="M8" i="1"/>
  <c r="K8" i="1"/>
  <c r="M7" i="1"/>
  <c r="K7" i="1"/>
  <c r="N7" i="1" s="1"/>
  <c r="M6" i="1"/>
  <c r="K6" i="1"/>
  <c r="N6" i="1" s="1"/>
  <c r="M5" i="1"/>
  <c r="K5" i="1"/>
  <c r="N5" i="1" s="1"/>
  <c r="N4" i="1"/>
  <c r="M4" i="1"/>
  <c r="K4" i="1"/>
</calcChain>
</file>

<file path=xl/sharedStrings.xml><?xml version="1.0" encoding="utf-8"?>
<sst xmlns="http://schemas.openxmlformats.org/spreadsheetml/2006/main" count="103" uniqueCount="61">
  <si>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</si>
  <si>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</si>
  <si>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</si>
  <si>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</si>
  <si>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</si>
  <si>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</si>
  <si>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</si>
  <si>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</si>
  <si>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</si>
  <si>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</si>
  <si>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</si>
  <si>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TA-T</t>
  </si>
  <si>
    <t>Vũ Minh Hiếu</t>
  </si>
  <si>
    <t>Nguyễn Minh Đăng</t>
  </si>
  <si>
    <t>2A3</t>
  </si>
  <si>
    <t>Cao Quỳnh Anh</t>
  </si>
  <si>
    <t>Trần Hoài An</t>
  </si>
  <si>
    <t>Trịnh Thanh An</t>
  </si>
  <si>
    <t>Lê Việt Anh</t>
  </si>
  <si>
    <t xml:space="preserve">Trần Thị Trâm Anh </t>
  </si>
  <si>
    <t>Nguyễn Trâm Anh</t>
  </si>
  <si>
    <t>Đỗ Hà Anh</t>
  </si>
  <si>
    <t>Đinh Thế Bảo</t>
  </si>
  <si>
    <t>Nguyễn Gia Bảo A</t>
  </si>
  <si>
    <t>Nguyễn Gia Bảo B</t>
  </si>
  <si>
    <t>Đỗ Quế Chi</t>
  </si>
  <si>
    <t>Nguyễn Ngọc Diệp</t>
  </si>
  <si>
    <t>Hoàng Đức Duy</t>
  </si>
  <si>
    <t>Lưu Đông Dương</t>
  </si>
  <si>
    <t>Đinh Nguyễn Tiến Dương</t>
  </si>
  <si>
    <t>Mai Thành Đạt</t>
  </si>
  <si>
    <t>Trịnh Hải Đăng</t>
  </si>
  <si>
    <t>Nguyễn Đức Huy</t>
  </si>
  <si>
    <t>Tạ Đức Huy</t>
  </si>
  <si>
    <t>Trần Minh Hương</t>
  </si>
  <si>
    <t>Nguyễn Trọng Tùng Lâm</t>
  </si>
  <si>
    <t>Vũ Trí Lâm</t>
  </si>
  <si>
    <t>Nguyễn Khánh Linh</t>
  </si>
  <si>
    <t>Vũ Trang Linh</t>
  </si>
  <si>
    <t>Trần Đức Hải Long</t>
  </si>
  <si>
    <t>Đỗ Đức Minh</t>
  </si>
  <si>
    <t>Nguyễn Phùng Nhật Minh</t>
  </si>
  <si>
    <t>Lê Thành Nam</t>
  </si>
  <si>
    <t>Trương Gia Nam</t>
  </si>
  <si>
    <t>Vũ Bảo Ngọc</t>
  </si>
  <si>
    <t>Đỗ Minh Ngọc</t>
  </si>
  <si>
    <t>Trần Khôi Nguyên</t>
  </si>
  <si>
    <t>Nguyễn Trần Hồng Phúc</t>
  </si>
  <si>
    <t>Nguyễn Vinh Phúc</t>
  </si>
  <si>
    <t>Bùi Cao Sơn</t>
  </si>
  <si>
    <t>Nguyễn Phương Thảo</t>
  </si>
  <si>
    <t>Quách Minh Thúy</t>
  </si>
  <si>
    <t>Nguyễn Minh Trang</t>
  </si>
  <si>
    <t>Trần Đức Tùng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</si>
  <si>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</si>
  <si>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</si>
  <si>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</si>
  <si>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</si>
  <si>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</si>
  <si>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</si>
  <si>
    <t>Hoàng Phúc Hưng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</si>
</sst>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6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1" fillId="0" borderId="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10" fillId="0" borderId="2" xfId="1" applyNumberFormat="1" applyFont="1" applyFill="1" applyBorder="1" applyAlignment="1" applyProtection="1">
      <alignment horizontal="center" vertical="center" wrapText="1"/>
    </xf>
    <xf numFmtId="3" fontId="10" fillId="0" borderId="4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1492DABB-6F49-47DF-BC7E-D31DE03674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AB00C-30C6-4010-882C-626FE9579297}">
  <dimension ref="A1:Q45"/>
  <sheetViews>
    <sheetView tabSelected="1" workbookViewId="0">
      <selection activeCell="N6" sqref="N6"/>
    </sheetView>
  </sheetViews>
  <sheetFormatPr defaultColWidth="9.140625" defaultRowHeight="18.75" x14ac:dyDescent="0.25"/>
  <cols>
    <col min="1" max="1" width="4.7109375" style="9" customWidth="1"/>
    <col min="2" max="2" width="26" style="10" customWidth="1"/>
    <col min="3" max="3" width="7" style="3" customWidth="1"/>
    <col min="4" max="4" width="7.42578125" style="3" customWidth="1"/>
    <col min="5" max="5" width="6.28515625" style="3" customWidth="1"/>
    <col min="6" max="6" width="9.5703125" style="11" bestFit="1" customWidth="1"/>
    <col min="7" max="7" width="6.42578125" style="3" customWidth="1"/>
    <col min="8" max="8" width="6.28515625" style="3" customWidth="1"/>
    <col min="9" max="9" width="5.42578125" style="3" customWidth="1"/>
    <col min="10" max="10" width="7.42578125" style="3" customWidth="1"/>
    <col min="11" max="11" width="8.7109375" style="12" customWidth="1"/>
    <col min="12" max="12" width="8.42578125" style="4" customWidth="1"/>
    <col min="13" max="13" width="11.5703125" style="2" customWidth="1"/>
    <col min="14" max="14" width="17.7109375" style="36" customWidth="1"/>
    <col min="15" max="15" width="12.5703125" style="10" customWidth="1"/>
    <col min="16" max="16" width="4.85546875" style="13" customWidth="1"/>
    <col min="17" max="16384" width="9.140625" style="2"/>
  </cols>
  <sheetData>
    <row r="1" spans="1:17" s="5" customFormat="1" ht="20.25" customHeight="1" x14ac:dyDescent="0.25">
      <c r="A1" s="15" t="s">
        <v>54</v>
      </c>
      <c r="B1" s="16"/>
      <c r="C1" s="17"/>
      <c r="D1" s="17"/>
      <c r="E1" s="17"/>
      <c r="F1" s="18"/>
      <c r="G1" s="17"/>
      <c r="H1" s="17"/>
      <c r="I1" s="17"/>
      <c r="J1" s="17"/>
      <c r="K1" s="17"/>
      <c r="L1" s="19"/>
      <c r="M1" s="20"/>
      <c r="N1" s="34"/>
      <c r="O1" s="21"/>
      <c r="P1" s="21" t="s">
        <v>14</v>
      </c>
      <c r="Q1" s="22"/>
    </row>
    <row r="2" spans="1:17" s="6" customFormat="1" ht="20.25" customHeight="1" x14ac:dyDescent="0.25">
      <c r="A2" s="43" t="s">
        <v>0</v>
      </c>
      <c r="B2" s="41" t="s">
        <v>1</v>
      </c>
      <c r="C2" s="14" t="s">
        <v>55</v>
      </c>
      <c r="D2" s="14" t="s">
        <v>2</v>
      </c>
      <c r="E2" s="14" t="s">
        <v>56</v>
      </c>
      <c r="F2" s="1" t="s">
        <v>57</v>
      </c>
      <c r="G2" s="14" t="s">
        <v>3</v>
      </c>
      <c r="H2" s="14" t="s">
        <v>11</v>
      </c>
      <c r="I2" s="14" t="s">
        <v>58</v>
      </c>
      <c r="J2" s="14" t="s">
        <v>59</v>
      </c>
      <c r="K2" s="37" t="s">
        <v>4</v>
      </c>
      <c r="L2" s="37" t="s">
        <v>5</v>
      </c>
      <c r="M2" s="37" t="s">
        <v>6</v>
      </c>
      <c r="N2" s="39" t="s">
        <v>7</v>
      </c>
      <c r="O2" s="41" t="s">
        <v>8</v>
      </c>
      <c r="P2" s="41" t="s">
        <v>9</v>
      </c>
      <c r="Q2" s="37" t="s">
        <v>10</v>
      </c>
    </row>
    <row r="3" spans="1:17" s="6" customFormat="1" ht="20.25" customHeight="1" x14ac:dyDescent="0.25">
      <c r="A3" s="44"/>
      <c r="B3" s="45"/>
      <c r="C3" s="14">
        <v>630</v>
      </c>
      <c r="D3" s="14">
        <v>150</v>
      </c>
      <c r="E3" s="14">
        <v>100</v>
      </c>
      <c r="F3" s="1">
        <v>62.033999999999999</v>
      </c>
      <c r="G3" s="14">
        <v>250</v>
      </c>
      <c r="H3" s="14">
        <v>100</v>
      </c>
      <c r="I3" s="14">
        <v>48</v>
      </c>
      <c r="J3" s="14">
        <v>30</v>
      </c>
      <c r="K3" s="37"/>
      <c r="L3" s="37"/>
      <c r="M3" s="37"/>
      <c r="N3" s="40"/>
      <c r="O3" s="42"/>
      <c r="P3" s="42"/>
      <c r="Q3" s="38"/>
    </row>
    <row r="4" spans="1:17" s="7" customFormat="1" ht="20.25" customHeight="1" x14ac:dyDescent="0.25">
      <c r="A4" s="23">
        <v>1</v>
      </c>
      <c r="B4" s="24" t="s">
        <v>15</v>
      </c>
      <c r="C4" s="25">
        <v>630</v>
      </c>
      <c r="D4" s="25">
        <v>150</v>
      </c>
      <c r="E4" s="25">
        <v>100</v>
      </c>
      <c r="F4" s="26">
        <v>62.033999999999999</v>
      </c>
      <c r="G4" s="25">
        <v>250</v>
      </c>
      <c r="H4" s="25">
        <v>100</v>
      </c>
      <c r="I4" s="25">
        <v>48</v>
      </c>
      <c r="J4" s="25">
        <v>30</v>
      </c>
      <c r="K4" s="27">
        <f t="shared" ref="K4:K45" si="0">SUM(C4:J4)*1000</f>
        <v>1370034</v>
      </c>
      <c r="L4" s="25"/>
      <c r="M4" s="27">
        <f t="shared" ref="M4:M45" si="1">L4*30000</f>
        <v>0</v>
      </c>
      <c r="N4" s="35">
        <f t="shared" ref="N4:N43" si="2">K4-M4</f>
        <v>1370034</v>
      </c>
      <c r="O4" s="23"/>
      <c r="P4" s="28"/>
      <c r="Q4" s="29" t="s">
        <v>14</v>
      </c>
    </row>
    <row r="5" spans="1:17" s="7" customFormat="1" ht="20.25" customHeight="1" x14ac:dyDescent="0.25">
      <c r="A5" s="23">
        <v>2</v>
      </c>
      <c r="B5" s="24" t="s">
        <v>16</v>
      </c>
      <c r="C5" s="25">
        <v>630</v>
      </c>
      <c r="D5" s="25">
        <v>150</v>
      </c>
      <c r="E5" s="25">
        <v>100</v>
      </c>
      <c r="F5" s="26">
        <v>62.033999999999999</v>
      </c>
      <c r="G5" s="25">
        <v>250</v>
      </c>
      <c r="H5" s="25">
        <v>100</v>
      </c>
      <c r="I5" s="25">
        <v>48</v>
      </c>
      <c r="J5" s="25">
        <v>30</v>
      </c>
      <c r="K5" s="27">
        <f t="shared" si="0"/>
        <v>1370034</v>
      </c>
      <c r="L5" s="25"/>
      <c r="M5" s="27">
        <f t="shared" si="1"/>
        <v>0</v>
      </c>
      <c r="N5" s="35">
        <f t="shared" si="2"/>
        <v>1370034</v>
      </c>
      <c r="O5" s="23"/>
      <c r="P5" s="28"/>
      <c r="Q5" s="29" t="s">
        <v>14</v>
      </c>
    </row>
    <row r="6" spans="1:17" s="7" customFormat="1" ht="20.25" customHeight="1" x14ac:dyDescent="0.25">
      <c r="A6" s="23">
        <v>3</v>
      </c>
      <c r="B6" s="24" t="s">
        <v>17</v>
      </c>
      <c r="C6" s="25">
        <v>630</v>
      </c>
      <c r="D6" s="25">
        <v>150</v>
      </c>
      <c r="E6" s="25">
        <v>100</v>
      </c>
      <c r="F6" s="26">
        <v>62.033999999999999</v>
      </c>
      <c r="G6" s="25">
        <v>250</v>
      </c>
      <c r="H6" s="25">
        <v>100</v>
      </c>
      <c r="I6" s="25">
        <v>48</v>
      </c>
      <c r="J6" s="25">
        <v>30</v>
      </c>
      <c r="K6" s="27">
        <f t="shared" si="0"/>
        <v>1370034</v>
      </c>
      <c r="L6" s="25"/>
      <c r="M6" s="27">
        <f t="shared" si="1"/>
        <v>0</v>
      </c>
      <c r="N6" s="35">
        <f t="shared" si="2"/>
        <v>1370034</v>
      </c>
      <c r="O6" s="23"/>
      <c r="P6" s="28"/>
      <c r="Q6" s="29" t="s">
        <v>14</v>
      </c>
    </row>
    <row r="7" spans="1:17" s="7" customFormat="1" ht="20.25" customHeight="1" x14ac:dyDescent="0.25">
      <c r="A7" s="23">
        <v>5</v>
      </c>
      <c r="B7" s="24" t="s">
        <v>18</v>
      </c>
      <c r="C7" s="25">
        <v>630</v>
      </c>
      <c r="D7" s="25">
        <v>150</v>
      </c>
      <c r="E7" s="25">
        <v>100</v>
      </c>
      <c r="F7" s="26">
        <v>62.033999999999999</v>
      </c>
      <c r="G7" s="25">
        <v>250</v>
      </c>
      <c r="H7" s="25">
        <v>100</v>
      </c>
      <c r="I7" s="25">
        <v>48</v>
      </c>
      <c r="J7" s="25">
        <v>30</v>
      </c>
      <c r="K7" s="27">
        <f t="shared" si="0"/>
        <v>1370034</v>
      </c>
      <c r="L7" s="25"/>
      <c r="M7" s="27">
        <f t="shared" si="1"/>
        <v>0</v>
      </c>
      <c r="N7" s="35">
        <f t="shared" si="2"/>
        <v>1370034</v>
      </c>
      <c r="O7" s="23"/>
      <c r="P7" s="28"/>
      <c r="Q7" s="29" t="s">
        <v>14</v>
      </c>
    </row>
    <row r="8" spans="1:17" s="7" customFormat="1" ht="20.25" customHeight="1" x14ac:dyDescent="0.25">
      <c r="A8" s="23">
        <v>7</v>
      </c>
      <c r="B8" s="24" t="s">
        <v>19</v>
      </c>
      <c r="C8" s="25"/>
      <c r="D8" s="25"/>
      <c r="E8" s="25">
        <v>100</v>
      </c>
      <c r="F8" s="26">
        <v>62.033999999999999</v>
      </c>
      <c r="G8" s="25">
        <v>250</v>
      </c>
      <c r="H8" s="25">
        <v>100</v>
      </c>
      <c r="I8" s="25">
        <v>48</v>
      </c>
      <c r="J8" s="25">
        <v>30</v>
      </c>
      <c r="K8" s="27">
        <f t="shared" si="0"/>
        <v>590034</v>
      </c>
      <c r="L8" s="25"/>
      <c r="M8" s="27">
        <f t="shared" si="1"/>
        <v>0</v>
      </c>
      <c r="N8" s="35">
        <f t="shared" si="2"/>
        <v>590034</v>
      </c>
      <c r="O8" s="23"/>
      <c r="P8" s="28"/>
      <c r="Q8" s="29" t="s">
        <v>14</v>
      </c>
    </row>
    <row r="9" spans="1:17" s="7" customFormat="1" ht="20.25" customHeight="1" x14ac:dyDescent="0.25">
      <c r="A9" s="23">
        <v>6</v>
      </c>
      <c r="B9" s="24" t="s">
        <v>20</v>
      </c>
      <c r="C9" s="25">
        <v>630</v>
      </c>
      <c r="D9" s="25">
        <v>150</v>
      </c>
      <c r="E9" s="25">
        <v>100</v>
      </c>
      <c r="F9" s="26">
        <v>62.033999999999999</v>
      </c>
      <c r="G9" s="25">
        <v>250</v>
      </c>
      <c r="H9" s="25">
        <v>100</v>
      </c>
      <c r="I9" s="25">
        <v>48</v>
      </c>
      <c r="J9" s="25">
        <v>30</v>
      </c>
      <c r="K9" s="27">
        <f t="shared" si="0"/>
        <v>1370034</v>
      </c>
      <c r="L9" s="25"/>
      <c r="M9" s="27">
        <f>L9*30000</f>
        <v>0</v>
      </c>
      <c r="N9" s="35">
        <f>K9-M9</f>
        <v>1370034</v>
      </c>
      <c r="O9" s="23"/>
      <c r="P9" s="28"/>
      <c r="Q9" s="29" t="s">
        <v>14</v>
      </c>
    </row>
    <row r="10" spans="1:17" s="7" customFormat="1" ht="20.25" customHeight="1" x14ac:dyDescent="0.25">
      <c r="A10" s="23">
        <v>4</v>
      </c>
      <c r="B10" s="24" t="s">
        <v>21</v>
      </c>
      <c r="C10" s="25"/>
      <c r="D10" s="25"/>
      <c r="E10" s="25">
        <v>100</v>
      </c>
      <c r="F10" s="26">
        <v>62.033999999999999</v>
      </c>
      <c r="G10" s="25">
        <v>250</v>
      </c>
      <c r="H10" s="25">
        <v>100</v>
      </c>
      <c r="I10" s="25">
        <v>48</v>
      </c>
      <c r="J10" s="25">
        <v>30</v>
      </c>
      <c r="K10" s="27">
        <f t="shared" si="0"/>
        <v>590034</v>
      </c>
      <c r="L10" s="25"/>
      <c r="M10" s="27">
        <f>L10*30000</f>
        <v>0</v>
      </c>
      <c r="N10" s="35">
        <f>K10-M10</f>
        <v>590034</v>
      </c>
      <c r="O10" s="23"/>
      <c r="P10" s="28"/>
      <c r="Q10" s="29" t="s">
        <v>14</v>
      </c>
    </row>
    <row r="11" spans="1:17" s="7" customFormat="1" ht="20.25" customHeight="1" x14ac:dyDescent="0.25">
      <c r="A11" s="23">
        <v>8</v>
      </c>
      <c r="B11" s="24" t="s">
        <v>22</v>
      </c>
      <c r="C11" s="25">
        <v>630</v>
      </c>
      <c r="D11" s="25">
        <v>150</v>
      </c>
      <c r="E11" s="25">
        <v>100</v>
      </c>
      <c r="F11" s="26"/>
      <c r="G11" s="25">
        <v>250</v>
      </c>
      <c r="H11" s="25">
        <v>100</v>
      </c>
      <c r="I11" s="25">
        <v>48</v>
      </c>
      <c r="J11" s="25">
        <v>30</v>
      </c>
      <c r="K11" s="27">
        <f t="shared" si="0"/>
        <v>1308000</v>
      </c>
      <c r="L11" s="25"/>
      <c r="M11" s="27">
        <f>L11*30000</f>
        <v>0</v>
      </c>
      <c r="N11" s="35">
        <f>K11-M11</f>
        <v>1308000</v>
      </c>
      <c r="O11" s="23"/>
      <c r="P11" s="28"/>
      <c r="Q11" s="29" t="s">
        <v>14</v>
      </c>
    </row>
    <row r="12" spans="1:17" s="7" customFormat="1" ht="20.25" customHeight="1" x14ac:dyDescent="0.25">
      <c r="A12" s="23">
        <v>9</v>
      </c>
      <c r="B12" s="24" t="s">
        <v>23</v>
      </c>
      <c r="C12" s="25">
        <v>630</v>
      </c>
      <c r="D12" s="25">
        <v>150</v>
      </c>
      <c r="E12" s="25">
        <v>100</v>
      </c>
      <c r="F12" s="26">
        <v>62.033999999999999</v>
      </c>
      <c r="G12" s="25">
        <v>250</v>
      </c>
      <c r="H12" s="25">
        <v>100</v>
      </c>
      <c r="I12" s="25">
        <v>48</v>
      </c>
      <c r="J12" s="25">
        <v>30</v>
      </c>
      <c r="K12" s="27">
        <f t="shared" si="0"/>
        <v>1370034</v>
      </c>
      <c r="L12" s="25"/>
      <c r="M12" s="27">
        <f t="shared" si="1"/>
        <v>0</v>
      </c>
      <c r="N12" s="35">
        <f t="shared" si="2"/>
        <v>1370034</v>
      </c>
      <c r="O12" s="23"/>
      <c r="P12" s="28"/>
      <c r="Q12" s="29" t="s">
        <v>14</v>
      </c>
    </row>
    <row r="13" spans="1:17" s="7" customFormat="1" ht="20.25" customHeight="1" x14ac:dyDescent="0.25">
      <c r="A13" s="23">
        <v>10</v>
      </c>
      <c r="B13" s="24" t="s">
        <v>24</v>
      </c>
      <c r="C13" s="25">
        <v>630</v>
      </c>
      <c r="D13" s="25">
        <v>150</v>
      </c>
      <c r="E13" s="25">
        <v>100</v>
      </c>
      <c r="F13" s="26">
        <v>62.033999999999999</v>
      </c>
      <c r="G13" s="25">
        <v>250</v>
      </c>
      <c r="H13" s="25">
        <v>100</v>
      </c>
      <c r="I13" s="25">
        <v>48</v>
      </c>
      <c r="J13" s="25">
        <v>30</v>
      </c>
      <c r="K13" s="27">
        <f t="shared" si="0"/>
        <v>1370034</v>
      </c>
      <c r="L13" s="25"/>
      <c r="M13" s="27">
        <f t="shared" si="1"/>
        <v>0</v>
      </c>
      <c r="N13" s="35">
        <f t="shared" si="2"/>
        <v>1370034</v>
      </c>
      <c r="O13" s="23"/>
      <c r="P13" s="28"/>
      <c r="Q13" s="29" t="s">
        <v>14</v>
      </c>
    </row>
    <row r="14" spans="1:17" s="7" customFormat="1" ht="20.25" customHeight="1" x14ac:dyDescent="0.25">
      <c r="A14" s="23">
        <v>11</v>
      </c>
      <c r="B14" s="24" t="s">
        <v>25</v>
      </c>
      <c r="C14" s="25">
        <v>630</v>
      </c>
      <c r="D14" s="25">
        <v>150</v>
      </c>
      <c r="E14" s="25">
        <v>100</v>
      </c>
      <c r="F14" s="26">
        <v>62.033999999999999</v>
      </c>
      <c r="G14" s="25">
        <v>250</v>
      </c>
      <c r="H14" s="25">
        <v>100</v>
      </c>
      <c r="I14" s="25">
        <v>48</v>
      </c>
      <c r="J14" s="25">
        <v>30</v>
      </c>
      <c r="K14" s="27">
        <f t="shared" si="0"/>
        <v>1370034</v>
      </c>
      <c r="L14" s="25"/>
      <c r="M14" s="27">
        <f t="shared" si="1"/>
        <v>0</v>
      </c>
      <c r="N14" s="35">
        <f t="shared" si="2"/>
        <v>1370034</v>
      </c>
      <c r="O14" s="23"/>
      <c r="P14" s="28"/>
      <c r="Q14" s="29" t="s">
        <v>14</v>
      </c>
    </row>
    <row r="15" spans="1:17" s="7" customFormat="1" ht="20.25" customHeight="1" x14ac:dyDescent="0.25">
      <c r="A15" s="23">
        <v>12</v>
      </c>
      <c r="B15" s="24" t="s">
        <v>26</v>
      </c>
      <c r="C15" s="25">
        <v>630</v>
      </c>
      <c r="D15" s="25">
        <v>150</v>
      </c>
      <c r="E15" s="25">
        <v>100</v>
      </c>
      <c r="F15" s="26">
        <v>62.033999999999999</v>
      </c>
      <c r="G15" s="25">
        <v>250</v>
      </c>
      <c r="H15" s="25">
        <v>100</v>
      </c>
      <c r="I15" s="25">
        <v>48</v>
      </c>
      <c r="J15" s="25">
        <v>30</v>
      </c>
      <c r="K15" s="27">
        <f t="shared" si="0"/>
        <v>1370034</v>
      </c>
      <c r="L15" s="25"/>
      <c r="M15" s="27">
        <f t="shared" si="1"/>
        <v>0</v>
      </c>
      <c r="N15" s="35">
        <f t="shared" si="2"/>
        <v>1370034</v>
      </c>
      <c r="O15" s="23"/>
      <c r="P15" s="28"/>
      <c r="Q15" s="29" t="s">
        <v>14</v>
      </c>
    </row>
    <row r="16" spans="1:17" s="7" customFormat="1" ht="20.25" customHeight="1" x14ac:dyDescent="0.25">
      <c r="A16" s="23">
        <v>13</v>
      </c>
      <c r="B16" s="24" t="s">
        <v>27</v>
      </c>
      <c r="C16" s="25">
        <v>630</v>
      </c>
      <c r="D16" s="25">
        <v>150</v>
      </c>
      <c r="E16" s="25">
        <v>100</v>
      </c>
      <c r="F16" s="26">
        <v>62.033999999999999</v>
      </c>
      <c r="G16" s="25">
        <v>250</v>
      </c>
      <c r="H16" s="25">
        <v>100</v>
      </c>
      <c r="I16" s="25">
        <v>48</v>
      </c>
      <c r="J16" s="25">
        <v>30</v>
      </c>
      <c r="K16" s="27">
        <f t="shared" si="0"/>
        <v>1370034</v>
      </c>
      <c r="L16" s="25"/>
      <c r="M16" s="27">
        <f t="shared" si="1"/>
        <v>0</v>
      </c>
      <c r="N16" s="35">
        <f t="shared" si="2"/>
        <v>1370034</v>
      </c>
      <c r="O16" s="23"/>
      <c r="P16" s="28"/>
      <c r="Q16" s="29" t="s">
        <v>14</v>
      </c>
    </row>
    <row r="17" spans="1:17" s="7" customFormat="1" ht="20.25" customHeight="1" x14ac:dyDescent="0.25">
      <c r="A17" s="23">
        <v>14</v>
      </c>
      <c r="B17" s="24" t="s">
        <v>28</v>
      </c>
      <c r="C17" s="25">
        <v>630</v>
      </c>
      <c r="D17" s="25">
        <v>150</v>
      </c>
      <c r="E17" s="25">
        <v>100</v>
      </c>
      <c r="F17" s="26">
        <v>62.033999999999999</v>
      </c>
      <c r="G17" s="25">
        <v>250</v>
      </c>
      <c r="H17" s="25">
        <v>100</v>
      </c>
      <c r="I17" s="25">
        <v>48</v>
      </c>
      <c r="J17" s="25">
        <v>30</v>
      </c>
      <c r="K17" s="27">
        <f t="shared" si="0"/>
        <v>1370034</v>
      </c>
      <c r="L17" s="25"/>
      <c r="M17" s="27">
        <f t="shared" si="1"/>
        <v>0</v>
      </c>
      <c r="N17" s="35">
        <f t="shared" si="2"/>
        <v>1370034</v>
      </c>
      <c r="O17" s="23"/>
      <c r="P17" s="28"/>
      <c r="Q17" s="29" t="s">
        <v>14</v>
      </c>
    </row>
    <row r="18" spans="1:17" s="7" customFormat="1" ht="20.25" customHeight="1" x14ac:dyDescent="0.25">
      <c r="A18" s="23">
        <v>15</v>
      </c>
      <c r="B18" s="24" t="s">
        <v>29</v>
      </c>
      <c r="C18" s="25">
        <v>630</v>
      </c>
      <c r="D18" s="25">
        <v>150</v>
      </c>
      <c r="E18" s="25">
        <v>100</v>
      </c>
      <c r="F18" s="26">
        <v>62.033999999999999</v>
      </c>
      <c r="G18" s="25">
        <v>250</v>
      </c>
      <c r="H18" s="25">
        <v>100</v>
      </c>
      <c r="I18" s="25">
        <v>48</v>
      </c>
      <c r="J18" s="25">
        <v>30</v>
      </c>
      <c r="K18" s="27">
        <f t="shared" si="0"/>
        <v>1370034</v>
      </c>
      <c r="L18" s="25"/>
      <c r="M18" s="27">
        <f t="shared" si="1"/>
        <v>0</v>
      </c>
      <c r="N18" s="35">
        <f t="shared" si="2"/>
        <v>1370034</v>
      </c>
      <c r="O18" s="23"/>
      <c r="P18" s="28"/>
      <c r="Q18" s="29" t="s">
        <v>14</v>
      </c>
    </row>
    <row r="19" spans="1:17" s="7" customFormat="1" ht="20.25" customHeight="1" x14ac:dyDescent="0.25">
      <c r="A19" s="23">
        <v>16</v>
      </c>
      <c r="B19" s="24" t="s">
        <v>30</v>
      </c>
      <c r="C19" s="25"/>
      <c r="D19" s="25"/>
      <c r="E19" s="25">
        <v>100</v>
      </c>
      <c r="F19" s="26">
        <v>62.033999999999999</v>
      </c>
      <c r="G19" s="25">
        <v>250</v>
      </c>
      <c r="H19" s="25">
        <v>100</v>
      </c>
      <c r="I19" s="25">
        <v>48</v>
      </c>
      <c r="J19" s="25">
        <v>30</v>
      </c>
      <c r="K19" s="27">
        <f t="shared" si="0"/>
        <v>590034</v>
      </c>
      <c r="L19" s="25"/>
      <c r="M19" s="27">
        <f t="shared" si="1"/>
        <v>0</v>
      </c>
      <c r="N19" s="35">
        <f t="shared" si="2"/>
        <v>590034</v>
      </c>
      <c r="O19" s="23"/>
      <c r="P19" s="28"/>
      <c r="Q19" s="29" t="s">
        <v>14</v>
      </c>
    </row>
    <row r="20" spans="1:17" s="7" customFormat="1" ht="20.25" customHeight="1" x14ac:dyDescent="0.25">
      <c r="A20" s="23">
        <v>17</v>
      </c>
      <c r="B20" s="24" t="s">
        <v>13</v>
      </c>
      <c r="C20" s="25">
        <v>630</v>
      </c>
      <c r="D20" s="25">
        <v>150</v>
      </c>
      <c r="E20" s="25">
        <v>100</v>
      </c>
      <c r="F20" s="26">
        <v>62.033999999999999</v>
      </c>
      <c r="G20" s="25">
        <v>250</v>
      </c>
      <c r="H20" s="25">
        <v>100</v>
      </c>
      <c r="I20" s="25">
        <v>48</v>
      </c>
      <c r="J20" s="25">
        <v>30</v>
      </c>
      <c r="K20" s="27">
        <f t="shared" si="0"/>
        <v>1370034</v>
      </c>
      <c r="L20" s="25">
        <v>1</v>
      </c>
      <c r="M20" s="27">
        <f t="shared" si="1"/>
        <v>30000</v>
      </c>
      <c r="N20" s="35">
        <f t="shared" si="2"/>
        <v>1340034</v>
      </c>
      <c r="O20" s="23"/>
      <c r="P20" s="28"/>
      <c r="Q20" s="29" t="s">
        <v>14</v>
      </c>
    </row>
    <row r="21" spans="1:17" s="7" customFormat="1" ht="20.25" customHeight="1" x14ac:dyDescent="0.25">
      <c r="A21" s="23">
        <v>18</v>
      </c>
      <c r="B21" s="24" t="s">
        <v>31</v>
      </c>
      <c r="C21" s="25">
        <v>630</v>
      </c>
      <c r="D21" s="25">
        <v>150</v>
      </c>
      <c r="E21" s="25">
        <v>100</v>
      </c>
      <c r="F21" s="26">
        <v>62.033999999999999</v>
      </c>
      <c r="G21" s="25">
        <v>250</v>
      </c>
      <c r="H21" s="25">
        <v>100</v>
      </c>
      <c r="I21" s="25">
        <v>48</v>
      </c>
      <c r="J21" s="25">
        <v>30</v>
      </c>
      <c r="K21" s="27">
        <f t="shared" si="0"/>
        <v>1370034</v>
      </c>
      <c r="L21" s="25"/>
      <c r="M21" s="27">
        <f t="shared" si="1"/>
        <v>0</v>
      </c>
      <c r="N21" s="35">
        <f t="shared" si="2"/>
        <v>1370034</v>
      </c>
      <c r="O21" s="23"/>
      <c r="P21" s="28"/>
      <c r="Q21" s="29" t="s">
        <v>14</v>
      </c>
    </row>
    <row r="22" spans="1:17" s="7" customFormat="1" ht="20.25" customHeight="1" x14ac:dyDescent="0.25">
      <c r="A22" s="23">
        <v>19</v>
      </c>
      <c r="B22" s="24" t="s">
        <v>12</v>
      </c>
      <c r="C22" s="25"/>
      <c r="D22" s="25"/>
      <c r="E22" s="25">
        <v>100</v>
      </c>
      <c r="F22" s="26"/>
      <c r="G22" s="25">
        <v>250</v>
      </c>
      <c r="H22" s="25">
        <v>100</v>
      </c>
      <c r="I22" s="25"/>
      <c r="J22" s="25">
        <v>30</v>
      </c>
      <c r="K22" s="27">
        <f t="shared" si="0"/>
        <v>480000</v>
      </c>
      <c r="L22" s="25"/>
      <c r="M22" s="27">
        <f t="shared" si="1"/>
        <v>0</v>
      </c>
      <c r="N22" s="35">
        <f t="shared" si="2"/>
        <v>480000</v>
      </c>
      <c r="O22" s="23"/>
      <c r="P22" s="28"/>
      <c r="Q22" s="29" t="s">
        <v>14</v>
      </c>
    </row>
    <row r="23" spans="1:17" s="7" customFormat="1" ht="20.25" customHeight="1" x14ac:dyDescent="0.25">
      <c r="A23" s="23">
        <v>20</v>
      </c>
      <c r="B23" s="24" t="s">
        <v>32</v>
      </c>
      <c r="C23" s="25">
        <v>630</v>
      </c>
      <c r="D23" s="25">
        <v>150</v>
      </c>
      <c r="E23" s="25">
        <v>100</v>
      </c>
      <c r="F23" s="26">
        <v>62.033999999999999</v>
      </c>
      <c r="G23" s="25">
        <v>250</v>
      </c>
      <c r="H23" s="25">
        <v>100</v>
      </c>
      <c r="I23" s="25">
        <v>48</v>
      </c>
      <c r="J23" s="25">
        <v>30</v>
      </c>
      <c r="K23" s="27">
        <f t="shared" si="0"/>
        <v>1370034</v>
      </c>
      <c r="L23" s="25"/>
      <c r="M23" s="27">
        <f>L23*30000</f>
        <v>0</v>
      </c>
      <c r="N23" s="35">
        <f>K23-M23</f>
        <v>1370034</v>
      </c>
      <c r="O23" s="23"/>
      <c r="P23" s="28"/>
      <c r="Q23" s="29" t="s">
        <v>14</v>
      </c>
    </row>
    <row r="24" spans="1:17" s="7" customFormat="1" ht="20.25" customHeight="1" x14ac:dyDescent="0.25">
      <c r="A24" s="23">
        <v>21</v>
      </c>
      <c r="B24" s="24" t="s">
        <v>33</v>
      </c>
      <c r="C24" s="25">
        <v>630</v>
      </c>
      <c r="D24" s="25">
        <v>150</v>
      </c>
      <c r="E24" s="25">
        <v>100</v>
      </c>
      <c r="F24" s="26">
        <v>62.033999999999999</v>
      </c>
      <c r="G24" s="25">
        <v>250</v>
      </c>
      <c r="H24" s="25">
        <v>100</v>
      </c>
      <c r="I24" s="25">
        <v>48</v>
      </c>
      <c r="J24" s="25">
        <v>30</v>
      </c>
      <c r="K24" s="27">
        <f t="shared" si="0"/>
        <v>1370034</v>
      </c>
      <c r="L24" s="25"/>
      <c r="M24" s="27">
        <f>L24*30000</f>
        <v>0</v>
      </c>
      <c r="N24" s="35">
        <f>K24-M24</f>
        <v>1370034</v>
      </c>
      <c r="O24" s="23"/>
      <c r="P24" s="28"/>
      <c r="Q24" s="29" t="s">
        <v>14</v>
      </c>
    </row>
    <row r="25" spans="1:17" s="7" customFormat="1" ht="20.25" customHeight="1" x14ac:dyDescent="0.25">
      <c r="A25" s="23">
        <v>22</v>
      </c>
      <c r="B25" s="24" t="s">
        <v>34</v>
      </c>
      <c r="C25" s="25">
        <v>630</v>
      </c>
      <c r="D25" s="25">
        <v>150</v>
      </c>
      <c r="E25" s="25">
        <v>100</v>
      </c>
      <c r="F25" s="26">
        <v>62.033999999999999</v>
      </c>
      <c r="G25" s="25">
        <v>250</v>
      </c>
      <c r="H25" s="25">
        <v>100</v>
      </c>
      <c r="I25" s="25">
        <v>48</v>
      </c>
      <c r="J25" s="25">
        <v>30</v>
      </c>
      <c r="K25" s="27">
        <f t="shared" si="0"/>
        <v>1370034</v>
      </c>
      <c r="L25" s="25"/>
      <c r="M25" s="27">
        <f t="shared" si="1"/>
        <v>0</v>
      </c>
      <c r="N25" s="35">
        <f t="shared" si="2"/>
        <v>1370034</v>
      </c>
      <c r="O25" s="23"/>
      <c r="P25" s="28"/>
      <c r="Q25" s="29" t="s">
        <v>14</v>
      </c>
    </row>
    <row r="26" spans="1:17" s="7" customFormat="1" ht="20.25" customHeight="1" x14ac:dyDescent="0.25">
      <c r="A26" s="23">
        <v>23</v>
      </c>
      <c r="B26" s="24" t="s">
        <v>35</v>
      </c>
      <c r="C26" s="25">
        <v>630</v>
      </c>
      <c r="D26" s="25">
        <v>150</v>
      </c>
      <c r="E26" s="25">
        <v>100</v>
      </c>
      <c r="F26" s="26">
        <v>62.033999999999999</v>
      </c>
      <c r="G26" s="25">
        <v>250</v>
      </c>
      <c r="H26" s="25">
        <v>100</v>
      </c>
      <c r="I26" s="25">
        <v>48</v>
      </c>
      <c r="J26" s="25">
        <v>30</v>
      </c>
      <c r="K26" s="27">
        <f t="shared" si="0"/>
        <v>1370034</v>
      </c>
      <c r="L26" s="25"/>
      <c r="M26" s="27">
        <f>L26*30000</f>
        <v>0</v>
      </c>
      <c r="N26" s="35">
        <f>K26-M26</f>
        <v>1370034</v>
      </c>
      <c r="O26" s="23"/>
      <c r="P26" s="28"/>
      <c r="Q26" s="29" t="s">
        <v>14</v>
      </c>
    </row>
    <row r="27" spans="1:17" s="7" customFormat="1" ht="20.25" customHeight="1" x14ac:dyDescent="0.25">
      <c r="A27" s="23">
        <v>24</v>
      </c>
      <c r="B27" s="24" t="s">
        <v>36</v>
      </c>
      <c r="C27" s="25">
        <v>630</v>
      </c>
      <c r="D27" s="25">
        <v>150</v>
      </c>
      <c r="E27" s="25">
        <v>100</v>
      </c>
      <c r="F27" s="26">
        <v>62.033999999999999</v>
      </c>
      <c r="G27" s="25">
        <v>250</v>
      </c>
      <c r="H27" s="25">
        <v>100</v>
      </c>
      <c r="I27" s="25">
        <v>48</v>
      </c>
      <c r="J27" s="25">
        <v>30</v>
      </c>
      <c r="K27" s="27">
        <f t="shared" si="0"/>
        <v>1370034</v>
      </c>
      <c r="L27" s="25"/>
      <c r="M27" s="27">
        <f>L27*30000</f>
        <v>0</v>
      </c>
      <c r="N27" s="35">
        <f>K27-M27</f>
        <v>1370034</v>
      </c>
      <c r="O27" s="23"/>
      <c r="P27" s="28"/>
      <c r="Q27" s="29" t="s">
        <v>14</v>
      </c>
    </row>
    <row r="28" spans="1:17" s="7" customFormat="1" ht="20.25" customHeight="1" x14ac:dyDescent="0.25">
      <c r="A28" s="23">
        <v>25</v>
      </c>
      <c r="B28" s="24" t="s">
        <v>37</v>
      </c>
      <c r="C28" s="25"/>
      <c r="D28" s="25"/>
      <c r="E28" s="25">
        <v>100</v>
      </c>
      <c r="F28" s="26">
        <v>62.033999999999999</v>
      </c>
      <c r="G28" s="25">
        <v>250</v>
      </c>
      <c r="H28" s="25">
        <v>100</v>
      </c>
      <c r="I28" s="25">
        <v>48</v>
      </c>
      <c r="J28" s="25">
        <v>30</v>
      </c>
      <c r="K28" s="27">
        <f t="shared" si="0"/>
        <v>590034</v>
      </c>
      <c r="L28" s="25"/>
      <c r="M28" s="27">
        <f t="shared" si="1"/>
        <v>0</v>
      </c>
      <c r="N28" s="35">
        <f t="shared" si="2"/>
        <v>590034</v>
      </c>
      <c r="O28" s="23"/>
      <c r="P28" s="28"/>
      <c r="Q28" s="29" t="s">
        <v>14</v>
      </c>
    </row>
    <row r="29" spans="1:17" s="8" customFormat="1" ht="20.25" customHeight="1" x14ac:dyDescent="0.25">
      <c r="A29" s="23">
        <v>26</v>
      </c>
      <c r="B29" s="24" t="s">
        <v>38</v>
      </c>
      <c r="C29" s="25">
        <v>630</v>
      </c>
      <c r="D29" s="25">
        <v>150</v>
      </c>
      <c r="E29" s="25">
        <v>100</v>
      </c>
      <c r="F29" s="26">
        <v>62.033999999999999</v>
      </c>
      <c r="G29" s="25">
        <v>250</v>
      </c>
      <c r="H29" s="25">
        <v>100</v>
      </c>
      <c r="I29" s="25">
        <v>48</v>
      </c>
      <c r="J29" s="25">
        <v>30</v>
      </c>
      <c r="K29" s="27">
        <f t="shared" si="0"/>
        <v>1370034</v>
      </c>
      <c r="L29" s="30"/>
      <c r="M29" s="27">
        <f t="shared" si="1"/>
        <v>0</v>
      </c>
      <c r="N29" s="35">
        <f t="shared" si="2"/>
        <v>1370034</v>
      </c>
      <c r="O29" s="23"/>
      <c r="P29" s="28"/>
      <c r="Q29" s="29" t="s">
        <v>14</v>
      </c>
    </row>
    <row r="30" spans="1:17" s="8" customFormat="1" ht="20.25" customHeight="1" x14ac:dyDescent="0.25">
      <c r="A30" s="23">
        <v>27</v>
      </c>
      <c r="B30" s="24" t="s">
        <v>39</v>
      </c>
      <c r="C30" s="25">
        <v>630</v>
      </c>
      <c r="D30" s="25">
        <v>150</v>
      </c>
      <c r="E30" s="25">
        <v>100</v>
      </c>
      <c r="F30" s="26">
        <v>62.033999999999999</v>
      </c>
      <c r="G30" s="25">
        <v>250</v>
      </c>
      <c r="H30" s="25">
        <v>100</v>
      </c>
      <c r="I30" s="25">
        <v>48</v>
      </c>
      <c r="J30" s="25">
        <v>30</v>
      </c>
      <c r="K30" s="27">
        <f t="shared" si="0"/>
        <v>1370034</v>
      </c>
      <c r="L30" s="25"/>
      <c r="M30" s="27">
        <f t="shared" si="1"/>
        <v>0</v>
      </c>
      <c r="N30" s="35">
        <f t="shared" si="2"/>
        <v>1370034</v>
      </c>
      <c r="O30" s="23"/>
      <c r="P30" s="28"/>
      <c r="Q30" s="29" t="s">
        <v>14</v>
      </c>
    </row>
    <row r="31" spans="1:17" s="7" customFormat="1" ht="20.25" customHeight="1" x14ac:dyDescent="0.25">
      <c r="A31" s="23">
        <v>28</v>
      </c>
      <c r="B31" s="24" t="s">
        <v>40</v>
      </c>
      <c r="C31" s="25">
        <v>630</v>
      </c>
      <c r="D31" s="25">
        <v>150</v>
      </c>
      <c r="E31" s="25">
        <v>100</v>
      </c>
      <c r="F31" s="26">
        <v>62.033999999999999</v>
      </c>
      <c r="G31" s="25">
        <v>250</v>
      </c>
      <c r="H31" s="25">
        <v>100</v>
      </c>
      <c r="I31" s="25">
        <v>48</v>
      </c>
      <c r="J31" s="25">
        <v>30</v>
      </c>
      <c r="K31" s="27">
        <f t="shared" si="0"/>
        <v>1370034</v>
      </c>
      <c r="L31" s="25"/>
      <c r="M31" s="27">
        <f>L31*30000</f>
        <v>0</v>
      </c>
      <c r="N31" s="35">
        <f>K31-M31</f>
        <v>1370034</v>
      </c>
      <c r="O31" s="23"/>
      <c r="P31" s="28"/>
      <c r="Q31" s="29" t="s">
        <v>14</v>
      </c>
    </row>
    <row r="32" spans="1:17" s="7" customFormat="1" ht="20.25" customHeight="1" x14ac:dyDescent="0.25">
      <c r="A32" s="23">
        <v>29</v>
      </c>
      <c r="B32" s="24" t="s">
        <v>41</v>
      </c>
      <c r="C32" s="25">
        <v>630</v>
      </c>
      <c r="D32" s="25">
        <v>150</v>
      </c>
      <c r="E32" s="25">
        <v>100</v>
      </c>
      <c r="F32" s="26">
        <v>62.033999999999999</v>
      </c>
      <c r="G32" s="25">
        <v>250</v>
      </c>
      <c r="H32" s="25">
        <v>100</v>
      </c>
      <c r="I32" s="25">
        <v>48</v>
      </c>
      <c r="J32" s="25">
        <v>30</v>
      </c>
      <c r="K32" s="27">
        <f t="shared" si="0"/>
        <v>1370034</v>
      </c>
      <c r="L32" s="25"/>
      <c r="M32" s="27">
        <f t="shared" si="1"/>
        <v>0</v>
      </c>
      <c r="N32" s="35">
        <f t="shared" si="2"/>
        <v>1370034</v>
      </c>
      <c r="O32" s="23"/>
      <c r="P32" s="28"/>
      <c r="Q32" s="29" t="s">
        <v>14</v>
      </c>
    </row>
    <row r="33" spans="1:17" s="7" customFormat="1" ht="20.25" customHeight="1" x14ac:dyDescent="0.25">
      <c r="A33" s="23">
        <v>30</v>
      </c>
      <c r="B33" s="24" t="s">
        <v>42</v>
      </c>
      <c r="C33" s="25"/>
      <c r="D33" s="25"/>
      <c r="E33" s="25">
        <v>100</v>
      </c>
      <c r="F33" s="26">
        <v>62.033999999999999</v>
      </c>
      <c r="G33" s="25">
        <v>250</v>
      </c>
      <c r="H33" s="25">
        <v>100</v>
      </c>
      <c r="I33" s="25">
        <v>48</v>
      </c>
      <c r="J33" s="25">
        <v>30</v>
      </c>
      <c r="K33" s="27">
        <f t="shared" si="0"/>
        <v>590034</v>
      </c>
      <c r="L33" s="25"/>
      <c r="M33" s="27">
        <f t="shared" si="1"/>
        <v>0</v>
      </c>
      <c r="N33" s="35">
        <f t="shared" si="2"/>
        <v>590034</v>
      </c>
      <c r="O33" s="23"/>
      <c r="P33" s="28"/>
      <c r="Q33" s="29" t="s">
        <v>14</v>
      </c>
    </row>
    <row r="34" spans="1:17" s="7" customFormat="1" ht="20.25" customHeight="1" x14ac:dyDescent="0.25">
      <c r="A34" s="23">
        <v>31</v>
      </c>
      <c r="B34" s="24" t="s">
        <v>43</v>
      </c>
      <c r="C34" s="25">
        <v>630</v>
      </c>
      <c r="D34" s="25">
        <v>150</v>
      </c>
      <c r="E34" s="25">
        <v>100</v>
      </c>
      <c r="F34" s="26">
        <v>62.033999999999999</v>
      </c>
      <c r="G34" s="25">
        <v>250</v>
      </c>
      <c r="H34" s="25">
        <v>100</v>
      </c>
      <c r="I34" s="25">
        <v>48</v>
      </c>
      <c r="J34" s="25">
        <v>30</v>
      </c>
      <c r="K34" s="27">
        <f t="shared" si="0"/>
        <v>1370034</v>
      </c>
      <c r="L34" s="25">
        <v>2</v>
      </c>
      <c r="M34" s="27">
        <f t="shared" si="1"/>
        <v>60000</v>
      </c>
      <c r="N34" s="35">
        <f t="shared" si="2"/>
        <v>1310034</v>
      </c>
      <c r="O34" s="23"/>
      <c r="P34" s="28"/>
      <c r="Q34" s="29" t="s">
        <v>14</v>
      </c>
    </row>
    <row r="35" spans="1:17" s="7" customFormat="1" ht="20.25" customHeight="1" x14ac:dyDescent="0.25">
      <c r="A35" s="23">
        <v>32</v>
      </c>
      <c r="B35" s="24" t="s">
        <v>44</v>
      </c>
      <c r="C35" s="25">
        <v>630</v>
      </c>
      <c r="D35" s="25">
        <v>150</v>
      </c>
      <c r="E35" s="25">
        <v>100</v>
      </c>
      <c r="F35" s="26">
        <v>62.033999999999999</v>
      </c>
      <c r="G35" s="25">
        <v>250</v>
      </c>
      <c r="H35" s="25">
        <v>100</v>
      </c>
      <c r="I35" s="25">
        <v>48</v>
      </c>
      <c r="J35" s="25">
        <v>30</v>
      </c>
      <c r="K35" s="27">
        <f t="shared" si="0"/>
        <v>1370034</v>
      </c>
      <c r="L35" s="25"/>
      <c r="M35" s="27">
        <f t="shared" si="1"/>
        <v>0</v>
      </c>
      <c r="N35" s="35">
        <f t="shared" si="2"/>
        <v>1370034</v>
      </c>
      <c r="O35" s="23"/>
      <c r="P35" s="28"/>
      <c r="Q35" s="29" t="s">
        <v>14</v>
      </c>
    </row>
    <row r="36" spans="1:17" s="7" customFormat="1" ht="20.25" customHeight="1" x14ac:dyDescent="0.25">
      <c r="A36" s="23">
        <v>33</v>
      </c>
      <c r="B36" s="24" t="s">
        <v>45</v>
      </c>
      <c r="C36" s="25">
        <v>630</v>
      </c>
      <c r="D36" s="25">
        <v>150</v>
      </c>
      <c r="E36" s="25">
        <v>100</v>
      </c>
      <c r="F36" s="26">
        <v>62.033999999999999</v>
      </c>
      <c r="G36" s="25">
        <v>250</v>
      </c>
      <c r="H36" s="25">
        <v>100</v>
      </c>
      <c r="I36" s="25">
        <v>48</v>
      </c>
      <c r="J36" s="25">
        <v>30</v>
      </c>
      <c r="K36" s="27">
        <f t="shared" si="0"/>
        <v>1370034</v>
      </c>
      <c r="L36" s="25"/>
      <c r="M36" s="27">
        <f t="shared" si="1"/>
        <v>0</v>
      </c>
      <c r="N36" s="35">
        <f t="shared" si="2"/>
        <v>1370034</v>
      </c>
      <c r="O36" s="23"/>
      <c r="P36" s="28"/>
      <c r="Q36" s="29" t="s">
        <v>14</v>
      </c>
    </row>
    <row r="37" spans="1:17" s="7" customFormat="1" ht="20.25" customHeight="1" x14ac:dyDescent="0.25">
      <c r="A37" s="23">
        <v>34</v>
      </c>
      <c r="B37" s="24" t="s">
        <v>46</v>
      </c>
      <c r="C37" s="25">
        <v>630</v>
      </c>
      <c r="D37" s="25">
        <v>150</v>
      </c>
      <c r="E37" s="25">
        <v>100</v>
      </c>
      <c r="F37" s="26">
        <v>62.033999999999999</v>
      </c>
      <c r="G37" s="25">
        <v>250</v>
      </c>
      <c r="H37" s="25">
        <v>100</v>
      </c>
      <c r="I37" s="25">
        <v>48</v>
      </c>
      <c r="J37" s="25">
        <v>30</v>
      </c>
      <c r="K37" s="27">
        <f t="shared" si="0"/>
        <v>1370034</v>
      </c>
      <c r="L37" s="25">
        <v>1</v>
      </c>
      <c r="M37" s="27">
        <f t="shared" si="1"/>
        <v>30000</v>
      </c>
      <c r="N37" s="35">
        <f t="shared" si="2"/>
        <v>1340034</v>
      </c>
      <c r="O37" s="23"/>
      <c r="P37" s="28"/>
      <c r="Q37" s="29" t="s">
        <v>14</v>
      </c>
    </row>
    <row r="38" spans="1:17" s="7" customFormat="1" ht="20.25" customHeight="1" x14ac:dyDescent="0.25">
      <c r="A38" s="23">
        <v>35</v>
      </c>
      <c r="B38" s="24" t="s">
        <v>47</v>
      </c>
      <c r="C38" s="25">
        <v>630</v>
      </c>
      <c r="D38" s="25">
        <v>150</v>
      </c>
      <c r="E38" s="25">
        <v>100</v>
      </c>
      <c r="F38" s="26">
        <v>62.033999999999999</v>
      </c>
      <c r="G38" s="25">
        <v>250</v>
      </c>
      <c r="H38" s="25">
        <v>100</v>
      </c>
      <c r="I38" s="25">
        <v>48</v>
      </c>
      <c r="J38" s="25">
        <v>30</v>
      </c>
      <c r="K38" s="27">
        <f t="shared" si="0"/>
        <v>1370034</v>
      </c>
      <c r="L38" s="25"/>
      <c r="M38" s="27">
        <f t="shared" si="1"/>
        <v>0</v>
      </c>
      <c r="N38" s="35">
        <f t="shared" si="2"/>
        <v>1370034</v>
      </c>
      <c r="O38" s="23"/>
      <c r="P38" s="28"/>
      <c r="Q38" s="29" t="s">
        <v>14</v>
      </c>
    </row>
    <row r="39" spans="1:17" s="7" customFormat="1" ht="20.25" customHeight="1" x14ac:dyDescent="0.25">
      <c r="A39" s="23">
        <v>36</v>
      </c>
      <c r="B39" s="24" t="s">
        <v>48</v>
      </c>
      <c r="C39" s="25">
        <v>630</v>
      </c>
      <c r="D39" s="25">
        <v>150</v>
      </c>
      <c r="E39" s="25">
        <v>100</v>
      </c>
      <c r="F39" s="26">
        <v>62.033999999999999</v>
      </c>
      <c r="G39" s="25">
        <v>250</v>
      </c>
      <c r="H39" s="25">
        <v>100</v>
      </c>
      <c r="I39" s="25">
        <v>48</v>
      </c>
      <c r="J39" s="25">
        <v>30</v>
      </c>
      <c r="K39" s="27">
        <f t="shared" si="0"/>
        <v>1370034</v>
      </c>
      <c r="L39" s="25">
        <v>1</v>
      </c>
      <c r="M39" s="27">
        <f t="shared" si="1"/>
        <v>30000</v>
      </c>
      <c r="N39" s="35">
        <f t="shared" si="2"/>
        <v>1340034</v>
      </c>
      <c r="O39" s="23"/>
      <c r="P39" s="28"/>
      <c r="Q39" s="29" t="s">
        <v>14</v>
      </c>
    </row>
    <row r="40" spans="1:17" s="7" customFormat="1" ht="20.25" customHeight="1" x14ac:dyDescent="0.25">
      <c r="A40" s="23">
        <v>37</v>
      </c>
      <c r="B40" s="24" t="s">
        <v>49</v>
      </c>
      <c r="C40" s="25">
        <v>630</v>
      </c>
      <c r="D40" s="25">
        <v>150</v>
      </c>
      <c r="E40" s="25">
        <v>100</v>
      </c>
      <c r="F40" s="26">
        <v>62.033999999999999</v>
      </c>
      <c r="G40" s="25">
        <v>250</v>
      </c>
      <c r="H40" s="25">
        <v>100</v>
      </c>
      <c r="I40" s="25">
        <v>48</v>
      </c>
      <c r="J40" s="25">
        <v>30</v>
      </c>
      <c r="K40" s="27">
        <f t="shared" si="0"/>
        <v>1370034</v>
      </c>
      <c r="L40" s="25">
        <v>2</v>
      </c>
      <c r="M40" s="27">
        <f t="shared" si="1"/>
        <v>60000</v>
      </c>
      <c r="N40" s="35">
        <f t="shared" si="2"/>
        <v>1310034</v>
      </c>
      <c r="O40" s="23"/>
      <c r="P40" s="28"/>
      <c r="Q40" s="29" t="s">
        <v>14</v>
      </c>
    </row>
    <row r="41" spans="1:17" s="7" customFormat="1" ht="20.25" customHeight="1" x14ac:dyDescent="0.25">
      <c r="A41" s="31">
        <v>38</v>
      </c>
      <c r="B41" s="24" t="s">
        <v>50</v>
      </c>
      <c r="C41" s="25"/>
      <c r="D41" s="25"/>
      <c r="E41" s="25">
        <v>100</v>
      </c>
      <c r="F41" s="32"/>
      <c r="G41" s="33"/>
      <c r="H41" s="25">
        <v>100</v>
      </c>
      <c r="I41" s="25">
        <v>48</v>
      </c>
      <c r="J41" s="25">
        <v>30</v>
      </c>
      <c r="K41" s="27">
        <f t="shared" si="0"/>
        <v>278000</v>
      </c>
      <c r="L41" s="25"/>
      <c r="M41" s="27">
        <f t="shared" si="1"/>
        <v>0</v>
      </c>
      <c r="N41" s="35">
        <f t="shared" si="2"/>
        <v>278000</v>
      </c>
      <c r="O41" s="23"/>
      <c r="P41" s="28"/>
      <c r="Q41" s="29" t="s">
        <v>14</v>
      </c>
    </row>
    <row r="42" spans="1:17" s="7" customFormat="1" ht="20.25" customHeight="1" x14ac:dyDescent="0.25">
      <c r="A42" s="23">
        <v>39</v>
      </c>
      <c r="B42" s="24" t="s">
        <v>51</v>
      </c>
      <c r="C42" s="25">
        <v>630</v>
      </c>
      <c r="D42" s="25">
        <v>150</v>
      </c>
      <c r="E42" s="25">
        <v>100</v>
      </c>
      <c r="F42" s="26">
        <v>62.033999999999999</v>
      </c>
      <c r="G42" s="25">
        <v>250</v>
      </c>
      <c r="H42" s="25">
        <v>100</v>
      </c>
      <c r="I42" s="25">
        <v>48</v>
      </c>
      <c r="J42" s="25">
        <v>30</v>
      </c>
      <c r="K42" s="27">
        <f t="shared" si="0"/>
        <v>1370034</v>
      </c>
      <c r="L42" s="25"/>
      <c r="M42" s="27">
        <f t="shared" si="1"/>
        <v>0</v>
      </c>
      <c r="N42" s="35">
        <f t="shared" si="2"/>
        <v>1370034</v>
      </c>
      <c r="O42" s="23"/>
      <c r="P42" s="28"/>
      <c r="Q42" s="29" t="s">
        <v>14</v>
      </c>
    </row>
    <row r="43" spans="1:17" s="7" customFormat="1" ht="20.25" customHeight="1" x14ac:dyDescent="0.25">
      <c r="A43" s="23">
        <v>40</v>
      </c>
      <c r="B43" s="24" t="s">
        <v>52</v>
      </c>
      <c r="C43" s="25"/>
      <c r="D43" s="25"/>
      <c r="E43" s="25">
        <v>100</v>
      </c>
      <c r="F43" s="26">
        <v>62.033999999999999</v>
      </c>
      <c r="G43" s="25">
        <v>250</v>
      </c>
      <c r="H43" s="25">
        <v>100</v>
      </c>
      <c r="I43" s="25"/>
      <c r="J43" s="25">
        <v>30</v>
      </c>
      <c r="K43" s="27">
        <f t="shared" si="0"/>
        <v>542034</v>
      </c>
      <c r="L43" s="25"/>
      <c r="M43" s="27">
        <f t="shared" si="1"/>
        <v>0</v>
      </c>
      <c r="N43" s="35">
        <f t="shared" si="2"/>
        <v>542034</v>
      </c>
      <c r="O43" s="23"/>
      <c r="P43" s="28"/>
      <c r="Q43" s="29" t="s">
        <v>14</v>
      </c>
    </row>
    <row r="44" spans="1:17" s="7" customFormat="1" ht="20.25" customHeight="1" x14ac:dyDescent="0.25">
      <c r="A44" s="23">
        <v>41</v>
      </c>
      <c r="B44" s="24" t="s">
        <v>53</v>
      </c>
      <c r="C44" s="25"/>
      <c r="D44" s="25"/>
      <c r="E44" s="25">
        <v>100</v>
      </c>
      <c r="F44" s="26">
        <v>62.033999999999999</v>
      </c>
      <c r="G44" s="25">
        <v>250</v>
      </c>
      <c r="H44" s="25">
        <v>100</v>
      </c>
      <c r="I44" s="25">
        <v>48</v>
      </c>
      <c r="J44" s="25">
        <v>30</v>
      </c>
      <c r="K44" s="27">
        <f t="shared" si="0"/>
        <v>590034</v>
      </c>
      <c r="L44" s="25"/>
      <c r="M44" s="27">
        <f t="shared" si="1"/>
        <v>0</v>
      </c>
      <c r="N44" s="35">
        <f>K44-M44</f>
        <v>590034</v>
      </c>
      <c r="O44" s="23"/>
      <c r="P44" s="28"/>
      <c r="Q44" s="29" t="s">
        <v>14</v>
      </c>
    </row>
    <row r="45" spans="1:17" s="7" customFormat="1" ht="20.25" customHeight="1" x14ac:dyDescent="0.25">
      <c r="A45" s="23">
        <v>42</v>
      </c>
      <c r="B45" s="24" t="s">
        <v>60</v>
      </c>
      <c r="C45" s="25">
        <v>630</v>
      </c>
      <c r="D45" s="25">
        <v>150</v>
      </c>
      <c r="E45" s="25">
        <v>100</v>
      </c>
      <c r="F45" s="26">
        <v>62.033999999999999</v>
      </c>
      <c r="G45" s="25">
        <v>250</v>
      </c>
      <c r="H45" s="25">
        <v>100</v>
      </c>
      <c r="I45" s="25">
        <v>48</v>
      </c>
      <c r="J45" s="25">
        <v>30</v>
      </c>
      <c r="K45" s="27">
        <f t="shared" si="0"/>
        <v>1370034</v>
      </c>
      <c r="L45" s="25">
        <v>2</v>
      </c>
      <c r="M45" s="27">
        <f t="shared" si="1"/>
        <v>60000</v>
      </c>
      <c r="N45" s="35">
        <f t="shared" ref="N45" si="3">K45-M45</f>
        <v>1310034</v>
      </c>
      <c r="O45" s="23"/>
      <c r="P45" s="28"/>
      <c r="Q45" s="29" t="s">
        <v>14</v>
      </c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2020-09-21T09:18:49Z</dcterms:created>
  <dcterms:modified xsi:type="dcterms:W3CDTF">2020-11-06T04:06:09Z</dcterms:modified>
</cp:coreProperties>
</file>