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2A2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/>
  <c r="J45"/>
  <c r="M45" s="1"/>
  <c r="L44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<sst xmlns="http://schemas.openxmlformats.org/spreadsheetml/2006/main" count="102" uniqueCount="60">
  <si>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</si>
  <si>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</si>
  <si>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</si>
  <si>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</si>
  <si>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</si>
  <si>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</si>
  <si>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</si>
  <si>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</si>
  <si>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</si>
  <si>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</si>
  <si>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</si>
  <si>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</si>
  <si>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TA-T</t>
  </si>
  <si>
    <t>2A2</t>
  </si>
  <si>
    <t>Lê Khánh An</t>
  </si>
  <si>
    <t>Mansell Mỹ An</t>
  </si>
  <si>
    <t>Lương Nguyễn Chúc An</t>
  </si>
  <si>
    <t>Nguyễn Nhật Châu Anh</t>
  </si>
  <si>
    <t>Vũ Nguyễn Hoài Anh</t>
  </si>
  <si>
    <t>Nguyễn Trung Anh</t>
  </si>
  <si>
    <t>Lê Trâm Anh</t>
  </si>
  <si>
    <t>Hà Duy Bảo</t>
  </si>
  <si>
    <t>Lê Gia Bảo</t>
  </si>
  <si>
    <t>Nguyễn Đức Cần</t>
  </si>
  <si>
    <t>Nguyễn Đức Cẩn</t>
  </si>
  <si>
    <t>Đỗ Minh Châu</t>
  </si>
  <si>
    <t>Nguyễn Ngọc Vân Chi</t>
  </si>
  <si>
    <t>Trần Linh Đan</t>
  </si>
  <si>
    <t>Nguyễn Thị Ngọc Diệp</t>
  </si>
  <si>
    <t>Nguyễn Ngọc Hân</t>
  </si>
  <si>
    <t>Ngô Gia Huy</t>
  </si>
  <si>
    <t>Nguyễn Triệu Đức Huy</t>
  </si>
  <si>
    <t>Lê An Khang</t>
  </si>
  <si>
    <t>Vũ Duy Khánh</t>
  </si>
  <si>
    <t>Nguyễn Sơn Lâm</t>
  </si>
  <si>
    <t>Đào Tùng Lâm</t>
  </si>
  <si>
    <t>Đặng Vũ Gia Linh</t>
  </si>
  <si>
    <t>Hoàng Hà Phương Linh</t>
  </si>
  <si>
    <t>Trần Uyên Linh</t>
  </si>
  <si>
    <t>Dương Bảo Linh</t>
  </si>
  <si>
    <t>Nguyễn Chi Luân</t>
  </si>
  <si>
    <t>Hữu Trần Hoàng Nam</t>
  </si>
  <si>
    <t>Ưng Khánh Nam</t>
  </si>
  <si>
    <t>Nguyễn Bích Ngân</t>
  </si>
  <si>
    <t>Lã Thị Bảo Ngọc</t>
  </si>
  <si>
    <t>Chu Hiền Nhi</t>
  </si>
  <si>
    <t>Lê Hoàng Yến Nhi</t>
  </si>
  <si>
    <t>Vũ Hải Phong</t>
  </si>
  <si>
    <t>Nguyễn Bá Phúc</t>
  </si>
  <si>
    <t>Nguyễn Bích Phương</t>
  </si>
  <si>
    <t>Nguyễn Hoàng Quân</t>
  </si>
  <si>
    <t>Nguyễn Mạnh Quân</t>
  </si>
  <si>
    <t>Mầu Nguyễn Bảo Quyên</t>
  </si>
  <si>
    <t>Phạm Trường Sơn</t>
  </si>
  <si>
    <t>Lương Thế Vinh</t>
  </si>
  <si>
    <t>Nguyễn Hoàng Huy Vũ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</si>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</sst>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topLeftCell="A40" workbookViewId="0">
      <selection sqref="A1:XFD47"/>
    </sheetView>
  </sheetViews>
  <sheetFormatPr defaultColWidth="9.140625" defaultRowHeight="15.75"/>
  <cols>
    <col min="1" max="1" width="4.7109375" style="7" customWidth="1"/>
    <col min="2" max="2" width="26" style="8" customWidth="1"/>
    <col min="3" max="3" width="7" style="3" customWidth="1"/>
    <col min="4" max="4" width="7.42578125" style="3" customWidth="1"/>
    <col min="5" max="5" width="6.28515625" style="3" customWidth="1"/>
    <col min="6" max="6" width="9.5703125" style="9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0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8" customWidth="1"/>
    <col min="16" max="16" width="4.85546875" style="11" customWidth="1"/>
    <col min="17" max="16384" width="9.140625" style="2"/>
  </cols>
  <sheetData>
    <row r="1" spans="1:16" s="15" customFormat="1" ht="20.25" customHeight="1">
      <c r="A1" s="1" t="s">
        <v>56</v>
      </c>
      <c r="B1" s="2"/>
      <c r="C1" s="3"/>
      <c r="D1" s="3"/>
      <c r="E1" s="3"/>
      <c r="F1" s="4"/>
      <c r="G1" s="3"/>
      <c r="H1" s="3"/>
      <c r="I1" s="3"/>
      <c r="J1" s="3"/>
      <c r="K1" s="14"/>
      <c r="L1" s="5"/>
      <c r="M1" s="2"/>
      <c r="O1" s="15" t="s">
        <v>13</v>
      </c>
      <c r="P1" s="6"/>
    </row>
    <row r="2" spans="1:16" s="6" customFormat="1" ht="20.25" customHeight="1">
      <c r="A2" s="16" t="s">
        <v>0</v>
      </c>
      <c r="B2" s="17" t="s">
        <v>1</v>
      </c>
      <c r="C2" s="18" t="s">
        <v>57</v>
      </c>
      <c r="D2" s="18" t="s">
        <v>2</v>
      </c>
      <c r="E2" s="18" t="s">
        <v>58</v>
      </c>
      <c r="F2" s="19" t="s">
        <v>3</v>
      </c>
      <c r="G2" s="18" t="s">
        <v>4</v>
      </c>
      <c r="H2" s="18" t="s">
        <v>12</v>
      </c>
      <c r="I2" s="18" t="s">
        <v>59</v>
      </c>
      <c r="J2" s="20" t="s">
        <v>5</v>
      </c>
      <c r="K2" s="20" t="s">
        <v>6</v>
      </c>
      <c r="L2" s="20" t="s">
        <v>7</v>
      </c>
      <c r="M2" s="17" t="s">
        <v>8</v>
      </c>
      <c r="N2" s="17" t="s">
        <v>9</v>
      </c>
      <c r="O2" s="17" t="s">
        <v>10</v>
      </c>
      <c r="P2" s="20" t="s">
        <v>11</v>
      </c>
    </row>
    <row r="3" spans="1:16" s="6" customFormat="1" ht="20.25" customHeight="1">
      <c r="A3" s="21"/>
      <c r="B3" s="22"/>
      <c r="C3" s="18">
        <v>630</v>
      </c>
      <c r="D3" s="18">
        <v>200</v>
      </c>
      <c r="E3" s="18">
        <v>118</v>
      </c>
      <c r="F3" s="19">
        <v>62.033999999999999</v>
      </c>
      <c r="G3" s="18">
        <v>250</v>
      </c>
      <c r="H3" s="18">
        <v>400</v>
      </c>
      <c r="I3" s="18">
        <v>60</v>
      </c>
      <c r="J3" s="20"/>
      <c r="K3" s="20"/>
      <c r="L3" s="20"/>
      <c r="M3" s="22"/>
      <c r="N3" s="12"/>
      <c r="O3" s="12"/>
      <c r="P3" s="13"/>
    </row>
    <row r="4" spans="1:16" s="30" customFormat="1" ht="20.25" customHeight="1">
      <c r="A4" s="23">
        <v>1</v>
      </c>
      <c r="B4" s="24" t="s">
        <v>14</v>
      </c>
      <c r="C4" s="25">
        <v>630</v>
      </c>
      <c r="D4" s="25">
        <v>200</v>
      </c>
      <c r="E4" s="25">
        <v>118</v>
      </c>
      <c r="F4" s="26">
        <v>62.033999999999999</v>
      </c>
      <c r="G4" s="25">
        <v>250</v>
      </c>
      <c r="H4" s="25"/>
      <c r="I4" s="25">
        <v>60</v>
      </c>
      <c r="J4" s="27">
        <f t="shared" ref="J4:J45" si="0">SUM(C4:I4)*1000</f>
        <v>1320034</v>
      </c>
      <c r="K4" s="25"/>
      <c r="L4" s="27">
        <f t="shared" ref="L4:L45" si="1">K4*30000</f>
        <v>0</v>
      </c>
      <c r="M4" s="23">
        <f>J4-L4</f>
        <v>1320034</v>
      </c>
      <c r="N4" s="23"/>
      <c r="O4" s="28"/>
      <c r="P4" s="29" t="s">
        <v>13</v>
      </c>
    </row>
    <row r="5" spans="1:16" s="30" customFormat="1" ht="20.25" customHeight="1">
      <c r="A5" s="23">
        <v>2</v>
      </c>
      <c r="B5" s="24" t="s">
        <v>15</v>
      </c>
      <c r="C5" s="25">
        <v>630</v>
      </c>
      <c r="D5" s="25">
        <v>200</v>
      </c>
      <c r="E5" s="25">
        <v>118</v>
      </c>
      <c r="F5" s="26">
        <v>62.033999999999999</v>
      </c>
      <c r="G5" s="25">
        <v>250</v>
      </c>
      <c r="H5" s="25"/>
      <c r="I5" s="25">
        <v>60</v>
      </c>
      <c r="J5" s="27">
        <f t="shared" si="0"/>
        <v>1320034</v>
      </c>
      <c r="K5" s="25"/>
      <c r="L5" s="27">
        <f>K5*30000</f>
        <v>0</v>
      </c>
      <c r="M5" s="23">
        <f>J5-L5</f>
        <v>1320034</v>
      </c>
      <c r="N5" s="23"/>
      <c r="O5" s="28"/>
      <c r="P5" s="29" t="s">
        <v>13</v>
      </c>
    </row>
    <row r="6" spans="1:16" s="30" customFormat="1" ht="20.25" customHeight="1">
      <c r="A6" s="23">
        <v>3</v>
      </c>
      <c r="B6" s="24" t="s">
        <v>16</v>
      </c>
      <c r="C6" s="25">
        <v>630</v>
      </c>
      <c r="D6" s="25">
        <v>200</v>
      </c>
      <c r="E6" s="25">
        <v>118</v>
      </c>
      <c r="F6" s="26">
        <v>62.033999999999999</v>
      </c>
      <c r="G6" s="25">
        <v>250</v>
      </c>
      <c r="H6" s="25"/>
      <c r="I6" s="25">
        <v>60</v>
      </c>
      <c r="J6" s="27">
        <f t="shared" si="0"/>
        <v>1320034</v>
      </c>
      <c r="K6" s="25"/>
      <c r="L6" s="27">
        <f t="shared" si="1"/>
        <v>0</v>
      </c>
      <c r="M6" s="23">
        <f t="shared" ref="M6:M45" si="2">J6-L6</f>
        <v>1320034</v>
      </c>
      <c r="N6" s="23"/>
      <c r="O6" s="28"/>
      <c r="P6" s="29" t="s">
        <v>13</v>
      </c>
    </row>
    <row r="7" spans="1:16" s="30" customFormat="1" ht="20.25" customHeight="1">
      <c r="A7" s="23">
        <v>4</v>
      </c>
      <c r="B7" s="24" t="s">
        <v>17</v>
      </c>
      <c r="C7" s="25">
        <v>630</v>
      </c>
      <c r="D7" s="25">
        <v>200</v>
      </c>
      <c r="E7" s="25">
        <v>118</v>
      </c>
      <c r="F7" s="26">
        <v>62.033999999999999</v>
      </c>
      <c r="G7" s="25">
        <v>250</v>
      </c>
      <c r="H7" s="25">
        <v>400</v>
      </c>
      <c r="I7" s="25">
        <v>60</v>
      </c>
      <c r="J7" s="27">
        <f t="shared" si="0"/>
        <v>1720034</v>
      </c>
      <c r="K7" s="25">
        <v>1</v>
      </c>
      <c r="L7" s="27">
        <f>K7*30000</f>
        <v>30000</v>
      </c>
      <c r="M7" s="23">
        <f>J7-L7</f>
        <v>1690034</v>
      </c>
      <c r="N7" s="23"/>
      <c r="O7" s="28"/>
      <c r="P7" s="29" t="s">
        <v>13</v>
      </c>
    </row>
    <row r="8" spans="1:16" s="30" customFormat="1" ht="20.25" customHeight="1">
      <c r="A8" s="23">
        <v>5</v>
      </c>
      <c r="B8" s="24" t="s">
        <v>18</v>
      </c>
      <c r="C8" s="25">
        <v>630</v>
      </c>
      <c r="D8" s="25">
        <v>200</v>
      </c>
      <c r="E8" s="25">
        <v>118</v>
      </c>
      <c r="F8" s="26">
        <v>62.033999999999999</v>
      </c>
      <c r="G8" s="25">
        <v>250</v>
      </c>
      <c r="H8" s="25">
        <v>400</v>
      </c>
      <c r="I8" s="25">
        <v>60</v>
      </c>
      <c r="J8" s="27">
        <f t="shared" si="0"/>
        <v>1720034</v>
      </c>
      <c r="K8" s="25"/>
      <c r="L8" s="27">
        <f>K8*30000</f>
        <v>0</v>
      </c>
      <c r="M8" s="23">
        <f>J8-L8</f>
        <v>1720034</v>
      </c>
      <c r="N8" s="23"/>
      <c r="O8" s="28"/>
      <c r="P8" s="29" t="s">
        <v>13</v>
      </c>
    </row>
    <row r="9" spans="1:16" s="30" customFormat="1" ht="20.25" customHeight="1">
      <c r="A9" s="23">
        <v>6</v>
      </c>
      <c r="B9" s="24" t="s">
        <v>19</v>
      </c>
      <c r="C9" s="25"/>
      <c r="D9" s="25"/>
      <c r="E9" s="25">
        <v>118</v>
      </c>
      <c r="F9" s="26">
        <v>62.033999999999999</v>
      </c>
      <c r="G9" s="25">
        <v>250</v>
      </c>
      <c r="H9" s="25"/>
      <c r="I9" s="25">
        <v>60</v>
      </c>
      <c r="J9" s="27">
        <f t="shared" si="0"/>
        <v>490034</v>
      </c>
      <c r="K9" s="25"/>
      <c r="L9" s="27">
        <f>K9*30000</f>
        <v>0</v>
      </c>
      <c r="M9" s="23">
        <f>J9-L9</f>
        <v>490034</v>
      </c>
      <c r="N9" s="23"/>
      <c r="O9" s="28"/>
      <c r="P9" s="29" t="s">
        <v>13</v>
      </c>
    </row>
    <row r="10" spans="1:16" s="30" customFormat="1" ht="20.25" customHeight="1">
      <c r="A10" s="23">
        <v>7</v>
      </c>
      <c r="B10" s="24" t="s">
        <v>20</v>
      </c>
      <c r="C10" s="25">
        <v>630</v>
      </c>
      <c r="D10" s="25">
        <v>200</v>
      </c>
      <c r="E10" s="25">
        <v>118</v>
      </c>
      <c r="F10" s="26">
        <v>62.033999999999999</v>
      </c>
      <c r="G10" s="25">
        <v>250</v>
      </c>
      <c r="H10" s="25">
        <v>400</v>
      </c>
      <c r="I10" s="25">
        <v>60</v>
      </c>
      <c r="J10" s="27">
        <f t="shared" si="0"/>
        <v>1720034</v>
      </c>
      <c r="K10" s="25"/>
      <c r="L10" s="27">
        <f>K10*30000</f>
        <v>0</v>
      </c>
      <c r="M10" s="23">
        <f>J10-L10</f>
        <v>1720034</v>
      </c>
      <c r="N10" s="23"/>
      <c r="O10" s="28"/>
      <c r="P10" s="29" t="s">
        <v>13</v>
      </c>
    </row>
    <row r="11" spans="1:16" s="30" customFormat="1" ht="20.25" customHeight="1">
      <c r="A11" s="23">
        <v>8</v>
      </c>
      <c r="B11" s="31" t="s">
        <v>21</v>
      </c>
      <c r="C11" s="25">
        <v>630</v>
      </c>
      <c r="D11" s="25">
        <v>200</v>
      </c>
      <c r="E11" s="25">
        <v>118</v>
      </c>
      <c r="F11" s="26">
        <v>62.033999999999999</v>
      </c>
      <c r="G11" s="25">
        <v>250</v>
      </c>
      <c r="H11" s="25">
        <v>400</v>
      </c>
      <c r="I11" s="25">
        <v>60</v>
      </c>
      <c r="J11" s="27">
        <f t="shared" si="0"/>
        <v>1720034</v>
      </c>
      <c r="K11" s="25"/>
      <c r="L11" s="27">
        <f t="shared" si="1"/>
        <v>0</v>
      </c>
      <c r="M11" s="23">
        <f t="shared" si="2"/>
        <v>1720034</v>
      </c>
      <c r="N11" s="23"/>
      <c r="O11" s="28"/>
      <c r="P11" s="29" t="s">
        <v>13</v>
      </c>
    </row>
    <row r="12" spans="1:16" s="30" customFormat="1" ht="20.25" customHeight="1">
      <c r="A12" s="23">
        <v>9</v>
      </c>
      <c r="B12" s="24" t="s">
        <v>22</v>
      </c>
      <c r="C12" s="25">
        <v>630</v>
      </c>
      <c r="D12" s="25">
        <v>200</v>
      </c>
      <c r="E12" s="25">
        <v>118</v>
      </c>
      <c r="F12" s="26">
        <v>62.033999999999999</v>
      </c>
      <c r="G12" s="25">
        <v>250</v>
      </c>
      <c r="H12" s="25">
        <v>400</v>
      </c>
      <c r="I12" s="25">
        <v>60</v>
      </c>
      <c r="J12" s="27">
        <f t="shared" si="0"/>
        <v>1720034</v>
      </c>
      <c r="K12" s="25">
        <v>2</v>
      </c>
      <c r="L12" s="27">
        <f t="shared" si="1"/>
        <v>60000</v>
      </c>
      <c r="M12" s="23">
        <f t="shared" si="2"/>
        <v>1660034</v>
      </c>
      <c r="N12" s="23"/>
      <c r="O12" s="28"/>
      <c r="P12" s="29" t="s">
        <v>13</v>
      </c>
    </row>
    <row r="13" spans="1:16" s="30" customFormat="1" ht="20.25" customHeight="1">
      <c r="A13" s="23">
        <v>10</v>
      </c>
      <c r="B13" s="24" t="s">
        <v>23</v>
      </c>
      <c r="C13" s="25">
        <v>630</v>
      </c>
      <c r="D13" s="25">
        <v>200</v>
      </c>
      <c r="E13" s="25">
        <v>118</v>
      </c>
      <c r="F13" s="26">
        <v>62.033999999999999</v>
      </c>
      <c r="G13" s="25">
        <v>250</v>
      </c>
      <c r="H13" s="25">
        <v>400</v>
      </c>
      <c r="I13" s="25"/>
      <c r="J13" s="27">
        <f t="shared" si="0"/>
        <v>1660034</v>
      </c>
      <c r="K13" s="25"/>
      <c r="L13" s="27">
        <f>K13*30000</f>
        <v>0</v>
      </c>
      <c r="M13" s="23">
        <f>J13-L13</f>
        <v>1660034</v>
      </c>
      <c r="N13" s="23"/>
      <c r="O13" s="28"/>
      <c r="P13" s="29" t="s">
        <v>13</v>
      </c>
    </row>
    <row r="14" spans="1:16" s="30" customFormat="1" ht="20.25" customHeight="1">
      <c r="A14" s="23">
        <v>11</v>
      </c>
      <c r="B14" s="24" t="s">
        <v>24</v>
      </c>
      <c r="C14" s="25">
        <v>630</v>
      </c>
      <c r="D14" s="25">
        <v>200</v>
      </c>
      <c r="E14" s="25">
        <v>118</v>
      </c>
      <c r="F14" s="26">
        <v>62.033999999999999</v>
      </c>
      <c r="G14" s="25">
        <v>250</v>
      </c>
      <c r="H14" s="25">
        <v>400</v>
      </c>
      <c r="I14" s="25">
        <v>60</v>
      </c>
      <c r="J14" s="27">
        <f t="shared" si="0"/>
        <v>1720034</v>
      </c>
      <c r="K14" s="25"/>
      <c r="L14" s="27">
        <f>K14*30000</f>
        <v>0</v>
      </c>
      <c r="M14" s="23">
        <f>J14-L14</f>
        <v>1720034</v>
      </c>
      <c r="N14" s="23"/>
      <c r="O14" s="28"/>
      <c r="P14" s="29" t="s">
        <v>13</v>
      </c>
    </row>
    <row r="15" spans="1:16" s="30" customFormat="1" ht="20.25" customHeight="1">
      <c r="A15" s="23">
        <v>12</v>
      </c>
      <c r="B15" s="24" t="s">
        <v>25</v>
      </c>
      <c r="C15" s="25">
        <v>630</v>
      </c>
      <c r="D15" s="25">
        <v>200</v>
      </c>
      <c r="E15" s="25">
        <v>118</v>
      </c>
      <c r="F15" s="26">
        <v>62.033999999999999</v>
      </c>
      <c r="G15" s="25">
        <v>250</v>
      </c>
      <c r="H15" s="25">
        <v>400</v>
      </c>
      <c r="I15" s="25">
        <v>60</v>
      </c>
      <c r="J15" s="27">
        <f t="shared" si="0"/>
        <v>1720034</v>
      </c>
      <c r="K15" s="25"/>
      <c r="L15" s="27">
        <f>K15*30000</f>
        <v>0</v>
      </c>
      <c r="M15" s="23">
        <f>J15-L15</f>
        <v>1720034</v>
      </c>
      <c r="N15" s="23"/>
      <c r="O15" s="28"/>
      <c r="P15" s="29" t="s">
        <v>13</v>
      </c>
    </row>
    <row r="16" spans="1:16" s="30" customFormat="1" ht="20.25" customHeight="1">
      <c r="A16" s="23">
        <v>13</v>
      </c>
      <c r="B16" s="24" t="s">
        <v>26</v>
      </c>
      <c r="C16" s="25">
        <v>630</v>
      </c>
      <c r="D16" s="25">
        <v>200</v>
      </c>
      <c r="E16" s="25">
        <v>118</v>
      </c>
      <c r="F16" s="26">
        <v>62.033999999999999</v>
      </c>
      <c r="G16" s="25">
        <v>250</v>
      </c>
      <c r="H16" s="25">
        <v>400</v>
      </c>
      <c r="I16" s="25">
        <v>60</v>
      </c>
      <c r="J16" s="27">
        <f t="shared" si="0"/>
        <v>1720034</v>
      </c>
      <c r="K16" s="25"/>
      <c r="L16" s="27">
        <f t="shared" si="1"/>
        <v>0</v>
      </c>
      <c r="M16" s="23">
        <f t="shared" si="2"/>
        <v>1720034</v>
      </c>
      <c r="N16" s="23"/>
      <c r="O16" s="28"/>
      <c r="P16" s="29" t="s">
        <v>13</v>
      </c>
    </row>
    <row r="17" spans="1:16" s="30" customFormat="1" ht="20.25" customHeight="1">
      <c r="A17" s="23">
        <v>14</v>
      </c>
      <c r="B17" s="24" t="s">
        <v>27</v>
      </c>
      <c r="C17" s="25">
        <v>630</v>
      </c>
      <c r="D17" s="25">
        <v>200</v>
      </c>
      <c r="E17" s="25">
        <v>118</v>
      </c>
      <c r="F17" s="26">
        <v>62.033999999999999</v>
      </c>
      <c r="G17" s="25">
        <v>250</v>
      </c>
      <c r="H17" s="25"/>
      <c r="I17" s="25">
        <v>60</v>
      </c>
      <c r="J17" s="27">
        <f t="shared" si="0"/>
        <v>1320034</v>
      </c>
      <c r="K17" s="25">
        <v>1</v>
      </c>
      <c r="L17" s="27">
        <f>K17*30000</f>
        <v>30000</v>
      </c>
      <c r="M17" s="23">
        <f>J17-L17</f>
        <v>1290034</v>
      </c>
      <c r="N17" s="23"/>
      <c r="O17" s="28"/>
      <c r="P17" s="29" t="s">
        <v>13</v>
      </c>
    </row>
    <row r="18" spans="1:16" s="30" customFormat="1" ht="20.25" customHeight="1">
      <c r="A18" s="23">
        <v>15</v>
      </c>
      <c r="B18" s="24" t="s">
        <v>28</v>
      </c>
      <c r="C18" s="25">
        <v>630</v>
      </c>
      <c r="D18" s="25">
        <v>200</v>
      </c>
      <c r="E18" s="25">
        <v>118</v>
      </c>
      <c r="F18" s="26">
        <v>62.033999999999999</v>
      </c>
      <c r="G18" s="25">
        <v>250</v>
      </c>
      <c r="H18" s="25">
        <v>400</v>
      </c>
      <c r="I18" s="25">
        <v>60</v>
      </c>
      <c r="J18" s="27">
        <f t="shared" si="0"/>
        <v>1720034</v>
      </c>
      <c r="K18" s="25"/>
      <c r="L18" s="27">
        <f>K18*30000</f>
        <v>0</v>
      </c>
      <c r="M18" s="23">
        <f>J18-L18</f>
        <v>1720034</v>
      </c>
      <c r="N18" s="23"/>
      <c r="O18" s="28"/>
      <c r="P18" s="29" t="s">
        <v>13</v>
      </c>
    </row>
    <row r="19" spans="1:16" s="30" customFormat="1" ht="20.25" customHeight="1">
      <c r="A19" s="23">
        <v>16</v>
      </c>
      <c r="B19" s="24" t="s">
        <v>29</v>
      </c>
      <c r="C19" s="25">
        <v>630</v>
      </c>
      <c r="D19" s="25">
        <v>200</v>
      </c>
      <c r="E19" s="25">
        <v>118</v>
      </c>
      <c r="F19" s="26">
        <v>62.033999999999999</v>
      </c>
      <c r="G19" s="25">
        <v>250</v>
      </c>
      <c r="H19" s="25">
        <v>400</v>
      </c>
      <c r="I19" s="25">
        <v>60</v>
      </c>
      <c r="J19" s="27">
        <f t="shared" si="0"/>
        <v>1720034</v>
      </c>
      <c r="K19" s="25"/>
      <c r="L19" s="27">
        <f t="shared" si="1"/>
        <v>0</v>
      </c>
      <c r="M19" s="23">
        <f t="shared" si="2"/>
        <v>1720034</v>
      </c>
      <c r="N19" s="23"/>
      <c r="O19" s="28"/>
      <c r="P19" s="29" t="s">
        <v>13</v>
      </c>
    </row>
    <row r="20" spans="1:16" s="30" customFormat="1" ht="20.25" customHeight="1">
      <c r="A20" s="23">
        <v>17</v>
      </c>
      <c r="B20" s="24" t="s">
        <v>30</v>
      </c>
      <c r="C20" s="25">
        <v>630</v>
      </c>
      <c r="D20" s="25">
        <v>200</v>
      </c>
      <c r="E20" s="25">
        <v>118</v>
      </c>
      <c r="F20" s="26">
        <v>62.033999999999999</v>
      </c>
      <c r="G20" s="25">
        <v>250</v>
      </c>
      <c r="H20" s="25"/>
      <c r="I20" s="25">
        <v>60</v>
      </c>
      <c r="J20" s="27">
        <f t="shared" si="0"/>
        <v>1320034</v>
      </c>
      <c r="K20" s="25"/>
      <c r="L20" s="27">
        <f t="shared" si="1"/>
        <v>0</v>
      </c>
      <c r="M20" s="23">
        <f t="shared" si="2"/>
        <v>1320034</v>
      </c>
      <c r="N20" s="23"/>
      <c r="O20" s="28"/>
      <c r="P20" s="29" t="s">
        <v>13</v>
      </c>
    </row>
    <row r="21" spans="1:16" s="30" customFormat="1" ht="20.25" customHeight="1">
      <c r="A21" s="23">
        <v>18</v>
      </c>
      <c r="B21" s="24" t="s">
        <v>31</v>
      </c>
      <c r="C21" s="25">
        <v>630</v>
      </c>
      <c r="D21" s="25">
        <v>200</v>
      </c>
      <c r="E21" s="25">
        <v>118</v>
      </c>
      <c r="F21" s="26">
        <v>62.033999999999999</v>
      </c>
      <c r="G21" s="25">
        <v>250</v>
      </c>
      <c r="H21" s="25">
        <v>400</v>
      </c>
      <c r="I21" s="25">
        <v>60</v>
      </c>
      <c r="J21" s="27">
        <f t="shared" si="0"/>
        <v>1720034</v>
      </c>
      <c r="K21" s="25"/>
      <c r="L21" s="27">
        <f t="shared" si="1"/>
        <v>0</v>
      </c>
      <c r="M21" s="23">
        <f t="shared" si="2"/>
        <v>1720034</v>
      </c>
      <c r="N21" s="23"/>
      <c r="O21" s="28"/>
      <c r="P21" s="29" t="s">
        <v>13</v>
      </c>
    </row>
    <row r="22" spans="1:16" s="30" customFormat="1" ht="20.25" customHeight="1">
      <c r="A22" s="23">
        <v>19</v>
      </c>
      <c r="B22" s="24" t="s">
        <v>32</v>
      </c>
      <c r="C22" s="25">
        <v>630</v>
      </c>
      <c r="D22" s="25">
        <v>200</v>
      </c>
      <c r="E22" s="25">
        <v>118</v>
      </c>
      <c r="F22" s="26">
        <v>62.033999999999999</v>
      </c>
      <c r="G22" s="25">
        <v>250</v>
      </c>
      <c r="H22" s="25">
        <v>400</v>
      </c>
      <c r="I22" s="25">
        <v>60</v>
      </c>
      <c r="J22" s="27">
        <f t="shared" si="0"/>
        <v>1720034</v>
      </c>
      <c r="K22" s="25"/>
      <c r="L22" s="27">
        <f t="shared" si="1"/>
        <v>0</v>
      </c>
      <c r="M22" s="23">
        <f t="shared" si="2"/>
        <v>1720034</v>
      </c>
      <c r="N22" s="23"/>
      <c r="O22" s="28"/>
      <c r="P22" s="29" t="s">
        <v>13</v>
      </c>
    </row>
    <row r="23" spans="1:16" s="30" customFormat="1" ht="20.25" customHeight="1">
      <c r="A23" s="23">
        <v>20</v>
      </c>
      <c r="B23" s="24" t="s">
        <v>33</v>
      </c>
      <c r="C23" s="25">
        <v>630</v>
      </c>
      <c r="D23" s="25">
        <v>200</v>
      </c>
      <c r="E23" s="25">
        <v>118</v>
      </c>
      <c r="F23" s="26">
        <v>62.033999999999999</v>
      </c>
      <c r="G23" s="25">
        <v>250</v>
      </c>
      <c r="H23" s="25">
        <v>400</v>
      </c>
      <c r="I23" s="25">
        <v>60</v>
      </c>
      <c r="J23" s="27">
        <f t="shared" si="0"/>
        <v>1720034</v>
      </c>
      <c r="K23" s="25">
        <v>1</v>
      </c>
      <c r="L23" s="27">
        <f t="shared" si="1"/>
        <v>30000</v>
      </c>
      <c r="M23" s="23">
        <f t="shared" si="2"/>
        <v>1690034</v>
      </c>
      <c r="N23" s="23"/>
      <c r="O23" s="28"/>
      <c r="P23" s="29" t="s">
        <v>13</v>
      </c>
    </row>
    <row r="24" spans="1:16" s="30" customFormat="1" ht="20.25" customHeight="1">
      <c r="A24" s="23">
        <v>21</v>
      </c>
      <c r="B24" s="24" t="s">
        <v>34</v>
      </c>
      <c r="C24" s="25">
        <v>630</v>
      </c>
      <c r="D24" s="25">
        <v>200</v>
      </c>
      <c r="E24" s="25">
        <v>118</v>
      </c>
      <c r="F24" s="26">
        <v>62.033999999999999</v>
      </c>
      <c r="G24" s="25">
        <v>250</v>
      </c>
      <c r="H24" s="25"/>
      <c r="I24" s="25">
        <v>60</v>
      </c>
      <c r="J24" s="27">
        <f t="shared" si="0"/>
        <v>1320034</v>
      </c>
      <c r="K24" s="25"/>
      <c r="L24" s="27">
        <f>K24*30000</f>
        <v>0</v>
      </c>
      <c r="M24" s="23">
        <f>J24-L24</f>
        <v>1320034</v>
      </c>
      <c r="N24" s="23"/>
      <c r="O24" s="28"/>
      <c r="P24" s="29" t="s">
        <v>13</v>
      </c>
    </row>
    <row r="25" spans="1:16" s="30" customFormat="1" ht="20.25" customHeight="1">
      <c r="A25" s="23">
        <v>22</v>
      </c>
      <c r="B25" s="24" t="s">
        <v>35</v>
      </c>
      <c r="C25" s="25">
        <v>630</v>
      </c>
      <c r="D25" s="25">
        <v>200</v>
      </c>
      <c r="E25" s="25">
        <v>118</v>
      </c>
      <c r="F25" s="26">
        <v>62.033999999999999</v>
      </c>
      <c r="G25" s="25">
        <v>250</v>
      </c>
      <c r="H25" s="25"/>
      <c r="I25" s="25">
        <v>60</v>
      </c>
      <c r="J25" s="27">
        <f t="shared" si="0"/>
        <v>1320034</v>
      </c>
      <c r="K25" s="25">
        <v>2</v>
      </c>
      <c r="L25" s="27">
        <f>K25*30000</f>
        <v>60000</v>
      </c>
      <c r="M25" s="23">
        <f>J25-L25</f>
        <v>1260034</v>
      </c>
      <c r="N25" s="23"/>
      <c r="O25" s="28"/>
      <c r="P25" s="29" t="s">
        <v>13</v>
      </c>
    </row>
    <row r="26" spans="1:16" s="30" customFormat="1" ht="20.25" customHeight="1">
      <c r="A26" s="23">
        <v>23</v>
      </c>
      <c r="B26" s="24" t="s">
        <v>36</v>
      </c>
      <c r="C26" s="25">
        <v>630</v>
      </c>
      <c r="D26" s="25">
        <v>200</v>
      </c>
      <c r="E26" s="25">
        <v>118</v>
      </c>
      <c r="F26" s="26">
        <v>62.033999999999999</v>
      </c>
      <c r="G26" s="25">
        <v>250</v>
      </c>
      <c r="H26" s="25"/>
      <c r="I26" s="25">
        <v>60</v>
      </c>
      <c r="J26" s="27">
        <f t="shared" si="0"/>
        <v>1320034</v>
      </c>
      <c r="K26" s="25"/>
      <c r="L26" s="27">
        <f t="shared" si="1"/>
        <v>0</v>
      </c>
      <c r="M26" s="23">
        <f t="shared" si="2"/>
        <v>1320034</v>
      </c>
      <c r="N26" s="23"/>
      <c r="O26" s="28"/>
      <c r="P26" s="29" t="s">
        <v>13</v>
      </c>
    </row>
    <row r="27" spans="1:16" s="30" customFormat="1" ht="20.25" customHeight="1">
      <c r="A27" s="23">
        <v>24</v>
      </c>
      <c r="B27" s="24" t="s">
        <v>37</v>
      </c>
      <c r="C27" s="25">
        <v>630</v>
      </c>
      <c r="D27" s="25">
        <v>200</v>
      </c>
      <c r="E27" s="25">
        <v>118</v>
      </c>
      <c r="F27" s="26"/>
      <c r="G27" s="25">
        <v>250</v>
      </c>
      <c r="H27" s="25">
        <v>400</v>
      </c>
      <c r="I27" s="25"/>
      <c r="J27" s="27">
        <f t="shared" si="0"/>
        <v>1598000</v>
      </c>
      <c r="K27" s="25"/>
      <c r="L27" s="27">
        <f t="shared" si="1"/>
        <v>0</v>
      </c>
      <c r="M27" s="23">
        <f t="shared" si="2"/>
        <v>1598000</v>
      </c>
      <c r="N27" s="23"/>
      <c r="O27" s="28"/>
      <c r="P27" s="29" t="s">
        <v>13</v>
      </c>
    </row>
    <row r="28" spans="1:16" s="30" customFormat="1" ht="20.25" customHeight="1">
      <c r="A28" s="23">
        <v>25</v>
      </c>
      <c r="B28" s="24" t="s">
        <v>38</v>
      </c>
      <c r="C28" s="25">
        <v>630</v>
      </c>
      <c r="D28" s="25">
        <v>200</v>
      </c>
      <c r="E28" s="25">
        <v>118</v>
      </c>
      <c r="F28" s="26">
        <v>62.033999999999999</v>
      </c>
      <c r="G28" s="25">
        <v>250</v>
      </c>
      <c r="H28" s="25"/>
      <c r="I28" s="25">
        <v>60</v>
      </c>
      <c r="J28" s="27">
        <f t="shared" si="0"/>
        <v>1320034</v>
      </c>
      <c r="K28" s="25"/>
      <c r="L28" s="27">
        <f t="shared" si="1"/>
        <v>0</v>
      </c>
      <c r="M28" s="23">
        <f t="shared" si="2"/>
        <v>1320034</v>
      </c>
      <c r="N28" s="23"/>
      <c r="O28" s="28"/>
      <c r="P28" s="29" t="s">
        <v>13</v>
      </c>
    </row>
    <row r="29" spans="1:16" s="30" customFormat="1" ht="20.25" customHeight="1">
      <c r="A29" s="23">
        <v>26</v>
      </c>
      <c r="B29" s="24" t="s">
        <v>39</v>
      </c>
      <c r="C29" s="25">
        <v>630</v>
      </c>
      <c r="D29" s="25">
        <v>200</v>
      </c>
      <c r="E29" s="25">
        <v>118</v>
      </c>
      <c r="F29" s="26">
        <v>62.033999999999999</v>
      </c>
      <c r="G29" s="25">
        <v>250</v>
      </c>
      <c r="H29" s="25">
        <v>400</v>
      </c>
      <c r="I29" s="25">
        <v>60</v>
      </c>
      <c r="J29" s="27">
        <f t="shared" si="0"/>
        <v>1720034</v>
      </c>
      <c r="K29" s="25"/>
      <c r="L29" s="27">
        <f>K29*30000</f>
        <v>0</v>
      </c>
      <c r="M29" s="23">
        <f>J29-L29</f>
        <v>1720034</v>
      </c>
      <c r="N29" s="23"/>
      <c r="O29" s="28"/>
      <c r="P29" s="29" t="s">
        <v>13</v>
      </c>
    </row>
    <row r="30" spans="1:16" s="30" customFormat="1" ht="20.25" customHeight="1">
      <c r="A30" s="23">
        <v>27</v>
      </c>
      <c r="B30" s="24" t="s">
        <v>40</v>
      </c>
      <c r="C30" s="25">
        <v>630</v>
      </c>
      <c r="D30" s="25">
        <v>200</v>
      </c>
      <c r="E30" s="25">
        <v>118</v>
      </c>
      <c r="F30" s="26">
        <v>62.033999999999999</v>
      </c>
      <c r="G30" s="25">
        <v>250</v>
      </c>
      <c r="H30" s="25">
        <v>400</v>
      </c>
      <c r="I30" s="25">
        <v>60</v>
      </c>
      <c r="J30" s="27">
        <f t="shared" si="0"/>
        <v>1720034</v>
      </c>
      <c r="K30" s="25"/>
      <c r="L30" s="27">
        <f t="shared" si="1"/>
        <v>0</v>
      </c>
      <c r="M30" s="23">
        <f t="shared" si="2"/>
        <v>1720034</v>
      </c>
      <c r="N30" s="23"/>
      <c r="O30" s="28"/>
      <c r="P30" s="29" t="s">
        <v>13</v>
      </c>
    </row>
    <row r="31" spans="1:16" s="30" customFormat="1" ht="20.25" customHeight="1">
      <c r="A31" s="23">
        <v>28</v>
      </c>
      <c r="B31" s="24" t="s">
        <v>41</v>
      </c>
      <c r="C31" s="25">
        <v>630</v>
      </c>
      <c r="D31" s="25">
        <v>200</v>
      </c>
      <c r="E31" s="25">
        <v>118</v>
      </c>
      <c r="F31" s="26">
        <v>62.033999999999999</v>
      </c>
      <c r="G31" s="25">
        <v>250</v>
      </c>
      <c r="H31" s="25">
        <v>400</v>
      </c>
      <c r="I31" s="25">
        <v>60</v>
      </c>
      <c r="J31" s="27">
        <f t="shared" si="0"/>
        <v>1720034</v>
      </c>
      <c r="K31" s="25"/>
      <c r="L31" s="27">
        <f t="shared" si="1"/>
        <v>0</v>
      </c>
      <c r="M31" s="23">
        <f t="shared" si="2"/>
        <v>1720034</v>
      </c>
      <c r="N31" s="23"/>
      <c r="O31" s="28"/>
      <c r="P31" s="29" t="s">
        <v>13</v>
      </c>
    </row>
    <row r="32" spans="1:16" s="30" customFormat="1" ht="20.25" customHeight="1">
      <c r="A32" s="23">
        <v>29</v>
      </c>
      <c r="B32" s="24" t="s">
        <v>42</v>
      </c>
      <c r="C32" s="25">
        <v>630</v>
      </c>
      <c r="D32" s="25">
        <v>200</v>
      </c>
      <c r="E32" s="25">
        <v>118</v>
      </c>
      <c r="F32" s="26">
        <v>62.033999999999999</v>
      </c>
      <c r="G32" s="25">
        <v>250</v>
      </c>
      <c r="H32" s="25"/>
      <c r="I32" s="25">
        <v>60</v>
      </c>
      <c r="J32" s="27">
        <f t="shared" si="0"/>
        <v>1320034</v>
      </c>
      <c r="K32" s="25"/>
      <c r="L32" s="27">
        <f>K32*30000</f>
        <v>0</v>
      </c>
      <c r="M32" s="23">
        <f>J32-L32</f>
        <v>1320034</v>
      </c>
      <c r="N32" s="23"/>
      <c r="O32" s="28"/>
      <c r="P32" s="29" t="s">
        <v>13</v>
      </c>
    </row>
    <row r="33" spans="1:16" s="30" customFormat="1" ht="20.25" customHeight="1">
      <c r="A33" s="23">
        <v>30</v>
      </c>
      <c r="B33" s="24" t="s">
        <v>43</v>
      </c>
      <c r="C33" s="25">
        <v>630</v>
      </c>
      <c r="D33" s="25">
        <v>200</v>
      </c>
      <c r="E33" s="25">
        <v>118</v>
      </c>
      <c r="F33" s="26">
        <v>62.033999999999999</v>
      </c>
      <c r="G33" s="25">
        <v>250</v>
      </c>
      <c r="H33" s="25"/>
      <c r="I33" s="25">
        <v>60</v>
      </c>
      <c r="J33" s="27">
        <f t="shared" si="0"/>
        <v>1320034</v>
      </c>
      <c r="K33" s="25">
        <v>2</v>
      </c>
      <c r="L33" s="27">
        <f t="shared" si="1"/>
        <v>60000</v>
      </c>
      <c r="M33" s="23">
        <f t="shared" si="2"/>
        <v>1260034</v>
      </c>
      <c r="N33" s="23"/>
      <c r="O33" s="28"/>
      <c r="P33" s="29" t="s">
        <v>13</v>
      </c>
    </row>
    <row r="34" spans="1:16" s="30" customFormat="1" ht="20.25" customHeight="1">
      <c r="A34" s="23">
        <v>31</v>
      </c>
      <c r="B34" s="24" t="s">
        <v>44</v>
      </c>
      <c r="C34" s="25">
        <v>630</v>
      </c>
      <c r="D34" s="25">
        <v>200</v>
      </c>
      <c r="E34" s="25">
        <v>118</v>
      </c>
      <c r="F34" s="26">
        <v>62.033999999999999</v>
      </c>
      <c r="G34" s="25">
        <v>250</v>
      </c>
      <c r="H34" s="25"/>
      <c r="I34" s="25">
        <v>60</v>
      </c>
      <c r="J34" s="27">
        <f t="shared" si="0"/>
        <v>1320034</v>
      </c>
      <c r="K34" s="25"/>
      <c r="L34" s="27">
        <f t="shared" si="1"/>
        <v>0</v>
      </c>
      <c r="M34" s="23">
        <f t="shared" si="2"/>
        <v>1320034</v>
      </c>
      <c r="N34" s="23"/>
      <c r="O34" s="28"/>
      <c r="P34" s="29" t="s">
        <v>13</v>
      </c>
    </row>
    <row r="35" spans="1:16" s="30" customFormat="1" ht="20.25" customHeight="1">
      <c r="A35" s="23">
        <v>32</v>
      </c>
      <c r="B35" s="24" t="s">
        <v>45</v>
      </c>
      <c r="C35" s="25">
        <v>630</v>
      </c>
      <c r="D35" s="25">
        <v>200</v>
      </c>
      <c r="E35" s="25">
        <v>118</v>
      </c>
      <c r="F35" s="26">
        <v>62.033999999999999</v>
      </c>
      <c r="G35" s="25">
        <v>250</v>
      </c>
      <c r="H35" s="25">
        <v>400</v>
      </c>
      <c r="I35" s="25">
        <v>60</v>
      </c>
      <c r="J35" s="27">
        <f t="shared" si="0"/>
        <v>1720034</v>
      </c>
      <c r="K35" s="25"/>
      <c r="L35" s="27">
        <f t="shared" si="1"/>
        <v>0</v>
      </c>
      <c r="M35" s="23">
        <f t="shared" si="2"/>
        <v>1720034</v>
      </c>
      <c r="N35" s="23"/>
      <c r="O35" s="28"/>
      <c r="P35" s="29" t="s">
        <v>13</v>
      </c>
    </row>
    <row r="36" spans="1:16" s="30" customFormat="1" ht="20.25" customHeight="1">
      <c r="A36" s="23">
        <v>33</v>
      </c>
      <c r="B36" s="24" t="s">
        <v>46</v>
      </c>
      <c r="C36" s="25">
        <v>630</v>
      </c>
      <c r="D36" s="25">
        <v>200</v>
      </c>
      <c r="E36" s="25">
        <v>118</v>
      </c>
      <c r="F36" s="26">
        <v>62.033999999999999</v>
      </c>
      <c r="G36" s="25">
        <v>250</v>
      </c>
      <c r="H36" s="25"/>
      <c r="I36" s="25">
        <v>60</v>
      </c>
      <c r="J36" s="27">
        <f t="shared" si="0"/>
        <v>1320034</v>
      </c>
      <c r="K36" s="25"/>
      <c r="L36" s="27">
        <f t="shared" si="1"/>
        <v>0</v>
      </c>
      <c r="M36" s="23">
        <f t="shared" si="2"/>
        <v>1320034</v>
      </c>
      <c r="N36" s="23"/>
      <c r="O36" s="28"/>
      <c r="P36" s="29" t="s">
        <v>13</v>
      </c>
    </row>
    <row r="37" spans="1:16" s="30" customFormat="1" ht="20.25" customHeight="1">
      <c r="A37" s="23">
        <v>34</v>
      </c>
      <c r="B37" s="24" t="s">
        <v>47</v>
      </c>
      <c r="C37" s="25">
        <v>630</v>
      </c>
      <c r="D37" s="25">
        <v>200</v>
      </c>
      <c r="E37" s="25">
        <v>118</v>
      </c>
      <c r="F37" s="26"/>
      <c r="G37" s="25">
        <v>250</v>
      </c>
      <c r="H37" s="25"/>
      <c r="I37" s="25">
        <v>60</v>
      </c>
      <c r="J37" s="27">
        <f t="shared" si="0"/>
        <v>1258000</v>
      </c>
      <c r="K37" s="25"/>
      <c r="L37" s="27">
        <f t="shared" si="1"/>
        <v>0</v>
      </c>
      <c r="M37" s="23">
        <f t="shared" si="2"/>
        <v>1258000</v>
      </c>
      <c r="N37" s="23"/>
      <c r="O37" s="28"/>
      <c r="P37" s="29" t="s">
        <v>13</v>
      </c>
    </row>
    <row r="38" spans="1:16" s="30" customFormat="1" ht="20.25" customHeight="1">
      <c r="A38" s="23">
        <v>35</v>
      </c>
      <c r="B38" s="24" t="s">
        <v>48</v>
      </c>
      <c r="C38" s="25"/>
      <c r="D38" s="25"/>
      <c r="E38" s="25">
        <v>118</v>
      </c>
      <c r="F38" s="26"/>
      <c r="G38" s="25">
        <v>250</v>
      </c>
      <c r="H38" s="25">
        <v>400</v>
      </c>
      <c r="I38" s="25">
        <v>60</v>
      </c>
      <c r="J38" s="27">
        <f t="shared" si="0"/>
        <v>828000</v>
      </c>
      <c r="K38" s="25"/>
      <c r="L38" s="27">
        <f t="shared" si="1"/>
        <v>0</v>
      </c>
      <c r="M38" s="23">
        <f t="shared" si="2"/>
        <v>828000</v>
      </c>
      <c r="N38" s="23"/>
      <c r="O38" s="28"/>
      <c r="P38" s="29" t="s">
        <v>13</v>
      </c>
    </row>
    <row r="39" spans="1:16" s="30" customFormat="1" ht="20.25" customHeight="1">
      <c r="A39" s="23">
        <v>36</v>
      </c>
      <c r="B39" s="24" t="s">
        <v>49</v>
      </c>
      <c r="C39" s="25"/>
      <c r="D39" s="25"/>
      <c r="E39" s="25">
        <v>118</v>
      </c>
      <c r="F39" s="26">
        <v>62.033999999999999</v>
      </c>
      <c r="G39" s="25">
        <v>250</v>
      </c>
      <c r="H39" s="25">
        <v>400</v>
      </c>
      <c r="I39" s="25">
        <v>60</v>
      </c>
      <c r="J39" s="27">
        <f t="shared" si="0"/>
        <v>890034</v>
      </c>
      <c r="K39" s="25"/>
      <c r="L39" s="27">
        <f>K39*30000</f>
        <v>0</v>
      </c>
      <c r="M39" s="23">
        <f>J39-L39</f>
        <v>890034</v>
      </c>
      <c r="N39" s="23"/>
      <c r="O39" s="28"/>
      <c r="P39" s="29" t="s">
        <v>13</v>
      </c>
    </row>
    <row r="40" spans="1:16" s="30" customFormat="1" ht="20.25" customHeight="1">
      <c r="A40" s="23">
        <v>37</v>
      </c>
      <c r="B40" s="24" t="s">
        <v>50</v>
      </c>
      <c r="C40" s="25">
        <v>630</v>
      </c>
      <c r="D40" s="25">
        <v>200</v>
      </c>
      <c r="E40" s="25">
        <v>118</v>
      </c>
      <c r="F40" s="26">
        <v>62.033999999999999</v>
      </c>
      <c r="G40" s="25">
        <v>250</v>
      </c>
      <c r="H40" s="25">
        <v>400</v>
      </c>
      <c r="I40" s="25">
        <v>60</v>
      </c>
      <c r="J40" s="27">
        <f t="shared" si="0"/>
        <v>1720034</v>
      </c>
      <c r="K40" s="25"/>
      <c r="L40" s="27">
        <f t="shared" si="1"/>
        <v>0</v>
      </c>
      <c r="M40" s="23">
        <f t="shared" si="2"/>
        <v>1720034</v>
      </c>
      <c r="N40" s="23"/>
      <c r="O40" s="28"/>
      <c r="P40" s="29" t="s">
        <v>13</v>
      </c>
    </row>
    <row r="41" spans="1:16" s="30" customFormat="1" ht="20.25" customHeight="1">
      <c r="A41" s="23">
        <v>38</v>
      </c>
      <c r="B41" s="24" t="s">
        <v>51</v>
      </c>
      <c r="C41" s="25">
        <v>630</v>
      </c>
      <c r="D41" s="25">
        <v>200</v>
      </c>
      <c r="E41" s="25">
        <v>118</v>
      </c>
      <c r="F41" s="26">
        <v>62.033999999999999</v>
      </c>
      <c r="G41" s="25">
        <v>250</v>
      </c>
      <c r="H41" s="25">
        <v>400</v>
      </c>
      <c r="I41" s="25">
        <v>60</v>
      </c>
      <c r="J41" s="27">
        <f t="shared" si="0"/>
        <v>1720034</v>
      </c>
      <c r="K41" s="25"/>
      <c r="L41" s="27">
        <f t="shared" si="1"/>
        <v>0</v>
      </c>
      <c r="M41" s="23">
        <f t="shared" si="2"/>
        <v>1720034</v>
      </c>
      <c r="N41" s="23"/>
      <c r="O41" s="28"/>
      <c r="P41" s="29" t="s">
        <v>13</v>
      </c>
    </row>
    <row r="42" spans="1:16" s="30" customFormat="1" ht="20.25" customHeight="1">
      <c r="A42" s="23">
        <v>39</v>
      </c>
      <c r="B42" s="24" t="s">
        <v>52</v>
      </c>
      <c r="C42" s="25">
        <v>630</v>
      </c>
      <c r="D42" s="25">
        <v>200</v>
      </c>
      <c r="E42" s="25">
        <v>118</v>
      </c>
      <c r="F42" s="26">
        <v>62.033999999999999</v>
      </c>
      <c r="G42" s="25">
        <v>250</v>
      </c>
      <c r="H42" s="25">
        <v>400</v>
      </c>
      <c r="I42" s="25">
        <v>60</v>
      </c>
      <c r="J42" s="27">
        <f t="shared" si="0"/>
        <v>1720034</v>
      </c>
      <c r="K42" s="25"/>
      <c r="L42" s="27">
        <f t="shared" si="1"/>
        <v>0</v>
      </c>
      <c r="M42" s="23">
        <f t="shared" si="2"/>
        <v>1720034</v>
      </c>
      <c r="N42" s="23"/>
      <c r="O42" s="28"/>
      <c r="P42" s="29" t="s">
        <v>13</v>
      </c>
    </row>
    <row r="43" spans="1:16" s="30" customFormat="1" ht="20.25" customHeight="1">
      <c r="A43" s="23">
        <v>40</v>
      </c>
      <c r="B43" s="24" t="s">
        <v>53</v>
      </c>
      <c r="C43" s="25">
        <v>630</v>
      </c>
      <c r="D43" s="25">
        <v>200</v>
      </c>
      <c r="E43" s="25">
        <v>118</v>
      </c>
      <c r="F43" s="26">
        <v>62.033999999999999</v>
      </c>
      <c r="G43" s="25">
        <v>250</v>
      </c>
      <c r="H43" s="25">
        <v>400</v>
      </c>
      <c r="I43" s="25">
        <v>60</v>
      </c>
      <c r="J43" s="27">
        <f t="shared" si="0"/>
        <v>1720034</v>
      </c>
      <c r="K43" s="25"/>
      <c r="L43" s="27">
        <f t="shared" si="1"/>
        <v>0</v>
      </c>
      <c r="M43" s="23">
        <f t="shared" si="2"/>
        <v>1720034</v>
      </c>
      <c r="N43" s="23"/>
      <c r="O43" s="28"/>
      <c r="P43" s="29" t="s">
        <v>13</v>
      </c>
    </row>
    <row r="44" spans="1:16" s="30" customFormat="1" ht="20.25" customHeight="1">
      <c r="A44" s="23">
        <v>41</v>
      </c>
      <c r="B44" s="24" t="s">
        <v>54</v>
      </c>
      <c r="C44" s="25"/>
      <c r="D44" s="25"/>
      <c r="E44" s="25">
        <v>118</v>
      </c>
      <c r="F44" s="26">
        <v>62.033999999999999</v>
      </c>
      <c r="G44" s="25">
        <v>250</v>
      </c>
      <c r="H44" s="25"/>
      <c r="I44" s="25">
        <v>60</v>
      </c>
      <c r="J44" s="27">
        <f t="shared" si="0"/>
        <v>490034</v>
      </c>
      <c r="K44" s="25"/>
      <c r="L44" s="27">
        <f t="shared" si="1"/>
        <v>0</v>
      </c>
      <c r="M44" s="23">
        <f t="shared" si="2"/>
        <v>490034</v>
      </c>
      <c r="N44" s="23"/>
      <c r="O44" s="28"/>
      <c r="P44" s="29" t="s">
        <v>13</v>
      </c>
    </row>
    <row r="45" spans="1:16" s="30" customFormat="1" ht="20.25" customHeight="1">
      <c r="A45" s="23">
        <v>42</v>
      </c>
      <c r="B45" s="24" t="s">
        <v>55</v>
      </c>
      <c r="C45" s="25">
        <v>630</v>
      </c>
      <c r="D45" s="25">
        <v>200</v>
      </c>
      <c r="E45" s="25">
        <v>118</v>
      </c>
      <c r="F45" s="26">
        <v>62.033999999999999</v>
      </c>
      <c r="G45" s="25">
        <v>250</v>
      </c>
      <c r="H45" s="25">
        <v>400</v>
      </c>
      <c r="I45" s="25">
        <v>60</v>
      </c>
      <c r="J45" s="27">
        <f t="shared" si="0"/>
        <v>1720034</v>
      </c>
      <c r="K45" s="25"/>
      <c r="L45" s="27">
        <f t="shared" si="1"/>
        <v>0</v>
      </c>
      <c r="M45" s="23">
        <f t="shared" si="2"/>
        <v>1720034</v>
      </c>
      <c r="N45" s="23"/>
      <c r="O45" s="28"/>
      <c r="P45" s="29" t="s">
        <v>13</v>
      </c>
    </row>
    <row r="46" spans="1:16" s="30" customFormat="1" ht="20.25" customHeight="1">
      <c r="A46" s="23"/>
      <c r="B46" s="24"/>
      <c r="C46" s="25"/>
      <c r="D46" s="25"/>
      <c r="E46" s="25"/>
      <c r="F46" s="26"/>
      <c r="G46" s="25"/>
      <c r="H46" s="25"/>
      <c r="I46" s="25"/>
      <c r="J46" s="27"/>
      <c r="K46" s="25"/>
      <c r="L46" s="27"/>
      <c r="M46" s="23"/>
      <c r="N46" s="23"/>
      <c r="O46" s="28"/>
      <c r="P46" s="29"/>
    </row>
    <row r="47" spans="1:16" s="30" customFormat="1" ht="20.25" customHeight="1">
      <c r="A47" s="23"/>
      <c r="B47" s="28"/>
      <c r="C47" s="25"/>
      <c r="D47" s="25"/>
      <c r="E47" s="25"/>
      <c r="F47" s="26"/>
      <c r="G47" s="25"/>
      <c r="H47" s="25"/>
      <c r="I47" s="25"/>
      <c r="J47" s="27"/>
      <c r="K47" s="25"/>
      <c r="L47" s="27"/>
      <c r="M47" s="23"/>
      <c r="N47" s="23"/>
      <c r="O47" s="28"/>
      <c r="P47" s="29"/>
    </row>
  </sheetData>
  <mergeCells count="9">
    <mergeCell ref="M2:M3"/>
    <mergeCell ref="N2:N3"/>
    <mergeCell ref="O2:O3"/>
    <mergeCell ref="P2:P3"/>
    <mergeCell ref="A2:A3"/>
    <mergeCell ref="B2:B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2020-09-21T09:13:21Z</dcterms:created>
  <dcterms:modified xsi:type="dcterms:W3CDTF">2020-10-10T01:09:18Z</dcterms:modified>
</cp:coreProperties>
</file>