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1A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<sst xmlns="http://schemas.openxmlformats.org/spreadsheetml/2006/main" count="86" uniqueCount="52">
  <si>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</si>
  <si>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</si>
  <si>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</si>
  <si>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</si>
  <si>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</si>
  <si>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</si>
  <si>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</si>
  <si>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</si>
  <si>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</si>
  <si>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</si>
  <si>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</si>
  <si>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</si>
  <si>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Nhật Minh</t>
  </si>
  <si>
    <t>TA-T</t>
  </si>
  <si>
    <t>Trần Minh Hiếu</t>
  </si>
  <si>
    <t>1A5</t>
  </si>
  <si>
    <t>Nguyễn Ngọc An</t>
  </si>
  <si>
    <t>Trần Minh Đại Anh</t>
  </si>
  <si>
    <t>Tạ Ngọc Anh</t>
  </si>
  <si>
    <t>Lương Bảo Anh</t>
  </si>
  <si>
    <t>Bùi Nguyên Bảo</t>
  </si>
  <si>
    <t>Trần Hoàng Minh Châu</t>
  </si>
  <si>
    <t>Trần Vũ Ngọc Châu</t>
  </si>
  <si>
    <t>Nguyễn Xuân Tùng Dương</t>
  </si>
  <si>
    <t>Tăng Ngọc Khánh Đan</t>
  </si>
  <si>
    <t>Nguyễn Quốc Đạt</t>
  </si>
  <si>
    <t>Phạm Vũ Trường Giang</t>
  </si>
  <si>
    <t>Vũ Minh Hiếu</t>
  </si>
  <si>
    <t>Vũ Gia Hoàng</t>
  </si>
  <si>
    <t>Nguyễn Gia Hưng</t>
  </si>
  <si>
    <t>Nguyễn Minh Khang</t>
  </si>
  <si>
    <t>Phạm Nguyễn Minh Khang</t>
  </si>
  <si>
    <t>Trần Minh Khoa</t>
  </si>
  <si>
    <t>Dương Ngọc Lam</t>
  </si>
  <si>
    <t>Đào Thùy Linh</t>
  </si>
  <si>
    <t>Lê Hoàng Ngọc Linh</t>
  </si>
  <si>
    <t>Đặng Ngọc Linh</t>
  </si>
  <si>
    <t>Phạm Khánh Linh</t>
  </si>
  <si>
    <t>Trần Hải Nam</t>
  </si>
  <si>
    <t>Đào Bích Ngọc</t>
  </si>
  <si>
    <t>Nguyễn Khôi Nguyên</t>
  </si>
  <si>
    <t>Lưu Quốc Thái</t>
  </si>
  <si>
    <t>Chu Phương Thảo</t>
  </si>
  <si>
    <t>Nguyễn Thu Trang</t>
  </si>
  <si>
    <t>Ngô Bảo Uyên</t>
  </si>
  <si>
    <t>Nguyễn An Vân</t>
  </si>
  <si>
    <t>Phan Nhã Vy</t>
  </si>
  <si>
    <t>Nguyễn Lê Ngọc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</si>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</sst>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3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workbookViewId="0">
      <selection sqref="A1:XFD38"/>
    </sheetView>
  </sheetViews>
  <sheetFormatPr defaultColWidth="9.140625" defaultRowHeight="15.75"/>
  <cols>
    <col min="1" max="1" width="4.7109375" style="5" customWidth="1"/>
    <col min="2" max="2" width="26" style="4" customWidth="1"/>
    <col min="3" max="3" width="7" style="1" customWidth="1"/>
    <col min="4" max="4" width="7.42578125" style="1" customWidth="1"/>
    <col min="5" max="5" width="6.28515625" style="1" customWidth="1"/>
    <col min="6" max="6" width="9.5703125" style="8" bestFit="1" customWidth="1"/>
    <col min="7" max="7" width="6.42578125" style="1" customWidth="1"/>
    <col min="8" max="8" width="6.28515625" style="1" customWidth="1"/>
    <col min="9" max="9" width="7.42578125" style="1" customWidth="1"/>
    <col min="10" max="10" width="10.140625" style="1" customWidth="1"/>
    <col min="11" max="11" width="6.140625" style="6" customWidth="1"/>
    <col min="12" max="12" width="8.42578125" style="2" customWidth="1"/>
    <col min="13" max="13" width="11.5703125" style="3" customWidth="1"/>
    <col min="14" max="14" width="6.140625" style="3" customWidth="1"/>
    <col min="15" max="15" width="12.5703125" style="4" customWidth="1"/>
    <col min="16" max="16" width="4.85546875" style="7" customWidth="1"/>
    <col min="17" max="16384" width="9.140625" style="3"/>
  </cols>
  <sheetData>
    <row r="1" spans="1:16" s="15" customFormat="1" ht="20.25" customHeight="1">
      <c r="A1" s="9" t="s">
        <v>48</v>
      </c>
      <c r="B1" s="10"/>
      <c r="C1" s="11"/>
      <c r="D1" s="11"/>
      <c r="E1" s="11"/>
      <c r="F1" s="12"/>
      <c r="G1" s="11"/>
      <c r="H1" s="11"/>
      <c r="I1" s="11"/>
      <c r="J1" s="11"/>
      <c r="K1" s="13"/>
      <c r="L1" s="14"/>
      <c r="M1" s="10"/>
      <c r="O1" s="15" t="s">
        <v>15</v>
      </c>
      <c r="P1" s="16"/>
    </row>
    <row r="2" spans="1:16" s="16" customFormat="1" ht="20.25" customHeight="1">
      <c r="A2" s="17" t="s">
        <v>0</v>
      </c>
      <c r="B2" s="18" t="s">
        <v>1</v>
      </c>
      <c r="C2" s="19" t="s">
        <v>49</v>
      </c>
      <c r="D2" s="19" t="s">
        <v>2</v>
      </c>
      <c r="E2" s="19" t="s">
        <v>50</v>
      </c>
      <c r="F2" s="20" t="s">
        <v>3</v>
      </c>
      <c r="G2" s="19" t="s">
        <v>4</v>
      </c>
      <c r="H2" s="19" t="s">
        <v>13</v>
      </c>
      <c r="I2" s="19" t="s">
        <v>51</v>
      </c>
      <c r="J2" s="18" t="s">
        <v>5</v>
      </c>
      <c r="K2" s="18" t="s">
        <v>6</v>
      </c>
      <c r="L2" s="18" t="s">
        <v>7</v>
      </c>
      <c r="M2" s="18" t="s">
        <v>8</v>
      </c>
      <c r="N2" s="18" t="s">
        <v>9</v>
      </c>
      <c r="O2" s="18" t="s">
        <v>10</v>
      </c>
      <c r="P2" s="18" t="s">
        <v>11</v>
      </c>
    </row>
    <row r="3" spans="1:16" s="16" customFormat="1" ht="20.25" customHeight="1">
      <c r="A3" s="17"/>
      <c r="B3" s="18"/>
      <c r="C3" s="19">
        <v>630</v>
      </c>
      <c r="D3" s="19">
        <v>200</v>
      </c>
      <c r="E3" s="19">
        <v>118</v>
      </c>
      <c r="F3" s="20">
        <v>62.033999999999999</v>
      </c>
      <c r="G3" s="19">
        <v>250</v>
      </c>
      <c r="H3" s="19">
        <v>100</v>
      </c>
      <c r="I3" s="19">
        <v>60</v>
      </c>
      <c r="J3" s="18"/>
      <c r="K3" s="18"/>
      <c r="L3" s="18"/>
      <c r="M3" s="18"/>
      <c r="N3" s="21"/>
      <c r="O3" s="21"/>
      <c r="P3" s="21"/>
    </row>
    <row r="4" spans="1:16" s="15" customFormat="1" ht="20.25" customHeight="1">
      <c r="A4" s="22">
        <v>1</v>
      </c>
      <c r="B4" s="23" t="s">
        <v>16</v>
      </c>
      <c r="C4" s="24">
        <v>630</v>
      </c>
      <c r="D4" s="24">
        <v>200</v>
      </c>
      <c r="E4" s="24">
        <v>118</v>
      </c>
      <c r="F4" s="25">
        <v>62.033999999999999</v>
      </c>
      <c r="G4" s="24">
        <v>250</v>
      </c>
      <c r="H4" s="24">
        <v>100</v>
      </c>
      <c r="I4" s="24">
        <v>60</v>
      </c>
      <c r="J4" s="26">
        <f t="shared" ref="J4:J37" si="0">SUM(C4:I4)*1000</f>
        <v>1420034</v>
      </c>
      <c r="K4" s="24"/>
      <c r="L4" s="26">
        <f>K4*30000</f>
        <v>0</v>
      </c>
      <c r="M4" s="22">
        <f t="shared" ref="M4:M37" si="1">J4-L4</f>
        <v>1420034</v>
      </c>
      <c r="N4" s="22"/>
      <c r="O4" s="27"/>
      <c r="P4" s="28" t="s">
        <v>15</v>
      </c>
    </row>
    <row r="5" spans="1:16" s="15" customFormat="1" ht="20.25" customHeight="1">
      <c r="A5" s="22">
        <v>2</v>
      </c>
      <c r="B5" s="23" t="s">
        <v>17</v>
      </c>
      <c r="C5" s="24">
        <v>630</v>
      </c>
      <c r="D5" s="24">
        <v>200</v>
      </c>
      <c r="E5" s="24">
        <v>118</v>
      </c>
      <c r="F5" s="25">
        <v>62.033999999999999</v>
      </c>
      <c r="G5" s="24">
        <v>250</v>
      </c>
      <c r="H5" s="24">
        <v>100</v>
      </c>
      <c r="I5" s="24">
        <v>60</v>
      </c>
      <c r="J5" s="26">
        <f t="shared" si="0"/>
        <v>1420034</v>
      </c>
      <c r="K5" s="24"/>
      <c r="L5" s="26">
        <f t="shared" ref="L5:L37" si="2">K5*30000</f>
        <v>0</v>
      </c>
      <c r="M5" s="22">
        <f t="shared" si="1"/>
        <v>1420034</v>
      </c>
      <c r="N5" s="22"/>
      <c r="O5" s="27"/>
      <c r="P5" s="28" t="s">
        <v>15</v>
      </c>
    </row>
    <row r="6" spans="1:16" s="29" customFormat="1" ht="20.25" customHeight="1">
      <c r="A6" s="22">
        <v>3</v>
      </c>
      <c r="B6" s="23" t="s">
        <v>18</v>
      </c>
      <c r="C6" s="24">
        <v>630</v>
      </c>
      <c r="D6" s="24">
        <v>200</v>
      </c>
      <c r="E6" s="24">
        <v>118</v>
      </c>
      <c r="F6" s="25">
        <v>62.033999999999999</v>
      </c>
      <c r="G6" s="24">
        <v>250</v>
      </c>
      <c r="H6" s="24">
        <v>100</v>
      </c>
      <c r="I6" s="24">
        <v>60</v>
      </c>
      <c r="J6" s="26">
        <f t="shared" si="0"/>
        <v>1420034</v>
      </c>
      <c r="K6" s="24"/>
      <c r="L6" s="26">
        <f t="shared" si="2"/>
        <v>0</v>
      </c>
      <c r="M6" s="22">
        <f t="shared" si="1"/>
        <v>1420034</v>
      </c>
      <c r="N6" s="22"/>
      <c r="O6" s="27"/>
      <c r="P6" s="28" t="s">
        <v>15</v>
      </c>
    </row>
    <row r="7" spans="1:16" s="29" customFormat="1" ht="20.25" customHeight="1">
      <c r="A7" s="22">
        <v>4</v>
      </c>
      <c r="B7" s="23" t="s">
        <v>19</v>
      </c>
      <c r="C7" s="24">
        <v>630</v>
      </c>
      <c r="D7" s="24">
        <v>200</v>
      </c>
      <c r="E7" s="24">
        <v>118</v>
      </c>
      <c r="F7" s="25">
        <v>62.033999999999999</v>
      </c>
      <c r="G7" s="24">
        <v>250</v>
      </c>
      <c r="H7" s="24">
        <v>100</v>
      </c>
      <c r="I7" s="24">
        <v>60</v>
      </c>
      <c r="J7" s="26">
        <f t="shared" si="0"/>
        <v>1420034</v>
      </c>
      <c r="K7" s="24"/>
      <c r="L7" s="26">
        <f t="shared" si="2"/>
        <v>0</v>
      </c>
      <c r="M7" s="22">
        <f t="shared" si="1"/>
        <v>1420034</v>
      </c>
      <c r="N7" s="22"/>
      <c r="O7" s="27"/>
      <c r="P7" s="28" t="s">
        <v>15</v>
      </c>
    </row>
    <row r="8" spans="1:16" s="29" customFormat="1" ht="20.25" customHeight="1">
      <c r="A8" s="22">
        <v>5</v>
      </c>
      <c r="B8" s="23" t="s">
        <v>20</v>
      </c>
      <c r="C8" s="24">
        <v>630</v>
      </c>
      <c r="D8" s="24">
        <v>200</v>
      </c>
      <c r="E8" s="24">
        <v>118</v>
      </c>
      <c r="F8" s="25">
        <v>62.033999999999999</v>
      </c>
      <c r="G8" s="24">
        <v>250</v>
      </c>
      <c r="H8" s="24">
        <v>100</v>
      </c>
      <c r="I8" s="24">
        <v>60</v>
      </c>
      <c r="J8" s="26">
        <f t="shared" si="0"/>
        <v>1420034</v>
      </c>
      <c r="K8" s="24">
        <v>2</v>
      </c>
      <c r="L8" s="26">
        <f t="shared" si="2"/>
        <v>60000</v>
      </c>
      <c r="M8" s="22">
        <f t="shared" si="1"/>
        <v>1360034</v>
      </c>
      <c r="N8" s="22"/>
      <c r="O8" s="27"/>
      <c r="P8" s="28" t="s">
        <v>15</v>
      </c>
    </row>
    <row r="9" spans="1:16" s="29" customFormat="1" ht="20.25" customHeight="1">
      <c r="A9" s="22">
        <v>6</v>
      </c>
      <c r="B9" s="23" t="s">
        <v>21</v>
      </c>
      <c r="C9" s="24">
        <v>630</v>
      </c>
      <c r="D9" s="24">
        <v>200</v>
      </c>
      <c r="E9" s="24">
        <v>118</v>
      </c>
      <c r="F9" s="25">
        <v>62.033999999999999</v>
      </c>
      <c r="G9" s="24">
        <v>250</v>
      </c>
      <c r="H9" s="24">
        <v>100</v>
      </c>
      <c r="I9" s="24">
        <v>60</v>
      </c>
      <c r="J9" s="26">
        <f t="shared" si="0"/>
        <v>1420034</v>
      </c>
      <c r="K9" s="24"/>
      <c r="L9" s="26">
        <f t="shared" si="2"/>
        <v>0</v>
      </c>
      <c r="M9" s="22">
        <f t="shared" si="1"/>
        <v>1420034</v>
      </c>
      <c r="N9" s="22"/>
      <c r="O9" s="27"/>
      <c r="P9" s="28" t="s">
        <v>15</v>
      </c>
    </row>
    <row r="10" spans="1:16" s="29" customFormat="1" ht="20.25" customHeight="1">
      <c r="A10" s="22">
        <v>7</v>
      </c>
      <c r="B10" s="23" t="s">
        <v>22</v>
      </c>
      <c r="C10" s="24"/>
      <c r="D10" s="24"/>
      <c r="E10" s="24">
        <v>118</v>
      </c>
      <c r="F10" s="25">
        <v>62.033999999999999</v>
      </c>
      <c r="G10" s="24">
        <v>250</v>
      </c>
      <c r="H10" s="24">
        <v>100</v>
      </c>
      <c r="I10" s="24">
        <v>60</v>
      </c>
      <c r="J10" s="26">
        <f t="shared" si="0"/>
        <v>590034</v>
      </c>
      <c r="K10" s="24"/>
      <c r="L10" s="26">
        <f t="shared" si="2"/>
        <v>0</v>
      </c>
      <c r="M10" s="22">
        <f t="shared" si="1"/>
        <v>590034</v>
      </c>
      <c r="N10" s="22"/>
      <c r="O10" s="27"/>
      <c r="P10" s="28" t="s">
        <v>15</v>
      </c>
    </row>
    <row r="11" spans="1:16" s="29" customFormat="1" ht="20.25" customHeight="1">
      <c r="A11" s="22">
        <v>8</v>
      </c>
      <c r="B11" s="23" t="s">
        <v>23</v>
      </c>
      <c r="C11" s="24"/>
      <c r="D11" s="24"/>
      <c r="E11" s="24">
        <v>118</v>
      </c>
      <c r="F11" s="25">
        <v>62.033999999999999</v>
      </c>
      <c r="G11" s="24">
        <v>250</v>
      </c>
      <c r="H11" s="24">
        <v>100</v>
      </c>
      <c r="I11" s="24">
        <v>60</v>
      </c>
      <c r="J11" s="26">
        <f t="shared" si="0"/>
        <v>590034</v>
      </c>
      <c r="K11" s="24"/>
      <c r="L11" s="26">
        <f t="shared" si="2"/>
        <v>0</v>
      </c>
      <c r="M11" s="22">
        <f t="shared" si="1"/>
        <v>590034</v>
      </c>
      <c r="N11" s="22"/>
      <c r="O11" s="27"/>
      <c r="P11" s="28" t="s">
        <v>15</v>
      </c>
    </row>
    <row r="12" spans="1:16" s="29" customFormat="1" ht="20.25" customHeight="1">
      <c r="A12" s="22">
        <v>9</v>
      </c>
      <c r="B12" s="23" t="s">
        <v>24</v>
      </c>
      <c r="C12" s="24">
        <v>630</v>
      </c>
      <c r="D12" s="24">
        <v>200</v>
      </c>
      <c r="E12" s="24">
        <v>118</v>
      </c>
      <c r="F12" s="25">
        <v>62.033999999999999</v>
      </c>
      <c r="G12" s="24">
        <v>250</v>
      </c>
      <c r="H12" s="24">
        <v>100</v>
      </c>
      <c r="I12" s="24">
        <v>60</v>
      </c>
      <c r="J12" s="26">
        <f t="shared" si="0"/>
        <v>1420034</v>
      </c>
      <c r="K12" s="24">
        <v>3</v>
      </c>
      <c r="L12" s="26">
        <f t="shared" si="2"/>
        <v>90000</v>
      </c>
      <c r="M12" s="22">
        <f t="shared" si="1"/>
        <v>1330034</v>
      </c>
      <c r="N12" s="22"/>
      <c r="O12" s="27"/>
      <c r="P12" s="28" t="s">
        <v>15</v>
      </c>
    </row>
    <row r="13" spans="1:16" s="29" customFormat="1" ht="20.25" customHeight="1">
      <c r="A13" s="22">
        <v>10</v>
      </c>
      <c r="B13" s="23" t="s">
        <v>25</v>
      </c>
      <c r="C13" s="24">
        <v>630</v>
      </c>
      <c r="D13" s="24">
        <v>200</v>
      </c>
      <c r="E13" s="24">
        <v>118</v>
      </c>
      <c r="F13" s="25">
        <v>62.033999999999999</v>
      </c>
      <c r="G13" s="24">
        <v>250</v>
      </c>
      <c r="H13" s="24">
        <v>100</v>
      </c>
      <c r="I13" s="24">
        <v>60</v>
      </c>
      <c r="J13" s="26">
        <f t="shared" si="0"/>
        <v>1420034</v>
      </c>
      <c r="K13" s="24"/>
      <c r="L13" s="26">
        <f t="shared" si="2"/>
        <v>0</v>
      </c>
      <c r="M13" s="22">
        <f t="shared" si="1"/>
        <v>1420034</v>
      </c>
      <c r="N13" s="22"/>
      <c r="O13" s="27"/>
      <c r="P13" s="28" t="s">
        <v>15</v>
      </c>
    </row>
    <row r="14" spans="1:16" s="29" customFormat="1" ht="20.25" customHeight="1">
      <c r="A14" s="22">
        <v>11</v>
      </c>
      <c r="B14" s="23" t="s">
        <v>26</v>
      </c>
      <c r="C14" s="24">
        <v>630</v>
      </c>
      <c r="D14" s="24">
        <v>200</v>
      </c>
      <c r="E14" s="24">
        <v>118</v>
      </c>
      <c r="F14" s="25">
        <v>62.033999999999999</v>
      </c>
      <c r="G14" s="24">
        <v>250</v>
      </c>
      <c r="H14" s="24">
        <v>100</v>
      </c>
      <c r="I14" s="24">
        <v>60</v>
      </c>
      <c r="J14" s="26">
        <f t="shared" si="0"/>
        <v>1420034</v>
      </c>
      <c r="K14" s="24"/>
      <c r="L14" s="26">
        <f t="shared" si="2"/>
        <v>0</v>
      </c>
      <c r="M14" s="22">
        <f t="shared" si="1"/>
        <v>1420034</v>
      </c>
      <c r="N14" s="22"/>
      <c r="O14" s="27"/>
      <c r="P14" s="28" t="s">
        <v>15</v>
      </c>
    </row>
    <row r="15" spans="1:16" s="29" customFormat="1" ht="20.25" customHeight="1">
      <c r="A15" s="22">
        <v>12</v>
      </c>
      <c r="B15" s="23" t="s">
        <v>14</v>
      </c>
      <c r="C15" s="24">
        <v>630</v>
      </c>
      <c r="D15" s="24">
        <v>200</v>
      </c>
      <c r="E15" s="24">
        <v>118</v>
      </c>
      <c r="F15" s="25">
        <v>62.033999999999999</v>
      </c>
      <c r="G15" s="24">
        <v>250</v>
      </c>
      <c r="H15" s="24">
        <v>100</v>
      </c>
      <c r="I15" s="24">
        <v>60</v>
      </c>
      <c r="J15" s="26">
        <f t="shared" si="0"/>
        <v>1420034</v>
      </c>
      <c r="K15" s="24">
        <v>3</v>
      </c>
      <c r="L15" s="26">
        <f t="shared" si="2"/>
        <v>90000</v>
      </c>
      <c r="M15" s="22">
        <f t="shared" si="1"/>
        <v>1330034</v>
      </c>
      <c r="N15" s="22"/>
      <c r="O15" s="27"/>
      <c r="P15" s="28" t="s">
        <v>15</v>
      </c>
    </row>
    <row r="16" spans="1:16" s="29" customFormat="1" ht="20.25" customHeight="1">
      <c r="A16" s="22">
        <v>13</v>
      </c>
      <c r="B16" s="23" t="s">
        <v>27</v>
      </c>
      <c r="C16" s="24">
        <v>630</v>
      </c>
      <c r="D16" s="24">
        <v>200</v>
      </c>
      <c r="E16" s="24">
        <v>118</v>
      </c>
      <c r="F16" s="25">
        <v>62.033999999999999</v>
      </c>
      <c r="G16" s="24">
        <v>250</v>
      </c>
      <c r="H16" s="24">
        <v>100</v>
      </c>
      <c r="I16" s="24">
        <v>60</v>
      </c>
      <c r="J16" s="26">
        <f t="shared" si="0"/>
        <v>1420034</v>
      </c>
      <c r="K16" s="24"/>
      <c r="L16" s="26">
        <f t="shared" si="2"/>
        <v>0</v>
      </c>
      <c r="M16" s="22">
        <f t="shared" si="1"/>
        <v>1420034</v>
      </c>
      <c r="N16" s="22"/>
      <c r="O16" s="27"/>
      <c r="P16" s="28" t="s">
        <v>15</v>
      </c>
    </row>
    <row r="17" spans="1:16" s="29" customFormat="1" ht="20.25" customHeight="1">
      <c r="A17" s="22">
        <v>14</v>
      </c>
      <c r="B17" s="23" t="s">
        <v>28</v>
      </c>
      <c r="C17" s="24">
        <v>630</v>
      </c>
      <c r="D17" s="24">
        <v>200</v>
      </c>
      <c r="E17" s="24">
        <v>118</v>
      </c>
      <c r="F17" s="25">
        <v>62.033999999999999</v>
      </c>
      <c r="G17" s="24">
        <v>250</v>
      </c>
      <c r="H17" s="24">
        <v>100</v>
      </c>
      <c r="I17" s="24">
        <v>60</v>
      </c>
      <c r="J17" s="26">
        <f t="shared" si="0"/>
        <v>1420034</v>
      </c>
      <c r="K17" s="24"/>
      <c r="L17" s="26">
        <f t="shared" si="2"/>
        <v>0</v>
      </c>
      <c r="M17" s="22">
        <f t="shared" si="1"/>
        <v>1420034</v>
      </c>
      <c r="N17" s="22"/>
      <c r="O17" s="27"/>
      <c r="P17" s="28" t="s">
        <v>15</v>
      </c>
    </row>
    <row r="18" spans="1:16" s="29" customFormat="1" ht="20.25" customHeight="1">
      <c r="A18" s="22">
        <v>15</v>
      </c>
      <c r="B18" s="23" t="s">
        <v>29</v>
      </c>
      <c r="C18" s="24"/>
      <c r="D18" s="24"/>
      <c r="E18" s="24">
        <v>118</v>
      </c>
      <c r="F18" s="25">
        <v>62.033999999999999</v>
      </c>
      <c r="G18" s="24">
        <v>250</v>
      </c>
      <c r="H18" s="24">
        <v>100</v>
      </c>
      <c r="I18" s="24">
        <v>60</v>
      </c>
      <c r="J18" s="26">
        <f t="shared" si="0"/>
        <v>590034</v>
      </c>
      <c r="K18" s="24"/>
      <c r="L18" s="26">
        <f t="shared" si="2"/>
        <v>0</v>
      </c>
      <c r="M18" s="22">
        <f t="shared" si="1"/>
        <v>590034</v>
      </c>
      <c r="N18" s="22"/>
      <c r="O18" s="27"/>
      <c r="P18" s="28" t="s">
        <v>15</v>
      </c>
    </row>
    <row r="19" spans="1:16" s="29" customFormat="1" ht="20.25" customHeight="1">
      <c r="A19" s="22">
        <v>16</v>
      </c>
      <c r="B19" s="23" t="s">
        <v>30</v>
      </c>
      <c r="C19" s="24">
        <v>630</v>
      </c>
      <c r="D19" s="24">
        <v>200</v>
      </c>
      <c r="E19" s="24">
        <v>118</v>
      </c>
      <c r="F19" s="25">
        <v>62.033999999999999</v>
      </c>
      <c r="G19" s="24">
        <v>250</v>
      </c>
      <c r="H19" s="24">
        <v>100</v>
      </c>
      <c r="I19" s="24">
        <v>60</v>
      </c>
      <c r="J19" s="26">
        <f t="shared" si="0"/>
        <v>1420034</v>
      </c>
      <c r="K19" s="24"/>
      <c r="L19" s="26">
        <f t="shared" si="2"/>
        <v>0</v>
      </c>
      <c r="M19" s="22">
        <f t="shared" si="1"/>
        <v>1420034</v>
      </c>
      <c r="N19" s="22"/>
      <c r="O19" s="27"/>
      <c r="P19" s="28" t="s">
        <v>15</v>
      </c>
    </row>
    <row r="20" spans="1:16" s="29" customFormat="1" ht="20.25" customHeight="1">
      <c r="A20" s="22">
        <v>17</v>
      </c>
      <c r="B20" s="23" t="s">
        <v>31</v>
      </c>
      <c r="C20" s="24">
        <v>630</v>
      </c>
      <c r="D20" s="24">
        <v>200</v>
      </c>
      <c r="E20" s="24">
        <v>118</v>
      </c>
      <c r="F20" s="25"/>
      <c r="G20" s="24">
        <v>250</v>
      </c>
      <c r="H20" s="24">
        <v>100</v>
      </c>
      <c r="I20" s="24">
        <v>60</v>
      </c>
      <c r="J20" s="26">
        <f t="shared" si="0"/>
        <v>1358000</v>
      </c>
      <c r="K20" s="24"/>
      <c r="L20" s="26">
        <f t="shared" si="2"/>
        <v>0</v>
      </c>
      <c r="M20" s="22">
        <f t="shared" si="1"/>
        <v>1358000</v>
      </c>
      <c r="N20" s="22"/>
      <c r="O20" s="27"/>
      <c r="P20" s="28" t="s">
        <v>15</v>
      </c>
    </row>
    <row r="21" spans="1:16" s="29" customFormat="1" ht="20.25" customHeight="1">
      <c r="A21" s="22">
        <v>18</v>
      </c>
      <c r="B21" s="23" t="s">
        <v>32</v>
      </c>
      <c r="C21" s="24">
        <v>630</v>
      </c>
      <c r="D21" s="24">
        <v>200</v>
      </c>
      <c r="E21" s="24">
        <v>118</v>
      </c>
      <c r="F21" s="25">
        <v>62.033999999999999</v>
      </c>
      <c r="G21" s="24">
        <v>250</v>
      </c>
      <c r="H21" s="24">
        <v>100</v>
      </c>
      <c r="I21" s="24">
        <v>60</v>
      </c>
      <c r="J21" s="26">
        <f t="shared" si="0"/>
        <v>1420034</v>
      </c>
      <c r="K21" s="24"/>
      <c r="L21" s="26">
        <f t="shared" si="2"/>
        <v>0</v>
      </c>
      <c r="M21" s="22">
        <f t="shared" si="1"/>
        <v>1420034</v>
      </c>
      <c r="N21" s="22"/>
      <c r="O21" s="27"/>
      <c r="P21" s="28" t="s">
        <v>15</v>
      </c>
    </row>
    <row r="22" spans="1:16" s="29" customFormat="1" ht="20.25" customHeight="1">
      <c r="A22" s="22">
        <v>19</v>
      </c>
      <c r="B22" s="23" t="s">
        <v>33</v>
      </c>
      <c r="C22" s="24"/>
      <c r="D22" s="24"/>
      <c r="E22" s="24">
        <v>118</v>
      </c>
      <c r="F22" s="25">
        <v>62.033999999999999</v>
      </c>
      <c r="G22" s="24">
        <v>250</v>
      </c>
      <c r="H22" s="24">
        <v>100</v>
      </c>
      <c r="I22" s="24">
        <v>60</v>
      </c>
      <c r="J22" s="26">
        <f t="shared" si="0"/>
        <v>590034</v>
      </c>
      <c r="K22" s="24"/>
      <c r="L22" s="26">
        <f t="shared" si="2"/>
        <v>0</v>
      </c>
      <c r="M22" s="22">
        <f t="shared" si="1"/>
        <v>590034</v>
      </c>
      <c r="N22" s="22"/>
      <c r="O22" s="27"/>
      <c r="P22" s="28" t="s">
        <v>15</v>
      </c>
    </row>
    <row r="23" spans="1:16" s="29" customFormat="1" ht="20.25" customHeight="1">
      <c r="A23" s="22">
        <v>20</v>
      </c>
      <c r="B23" s="23" t="s">
        <v>34</v>
      </c>
      <c r="C23" s="24">
        <v>630</v>
      </c>
      <c r="D23" s="24">
        <v>200</v>
      </c>
      <c r="E23" s="24">
        <v>118</v>
      </c>
      <c r="F23" s="25">
        <v>62.033999999999999</v>
      </c>
      <c r="G23" s="24">
        <v>250</v>
      </c>
      <c r="H23" s="24">
        <v>100</v>
      </c>
      <c r="I23" s="24">
        <v>60</v>
      </c>
      <c r="J23" s="26">
        <f t="shared" si="0"/>
        <v>1420034</v>
      </c>
      <c r="K23" s="24"/>
      <c r="L23" s="26">
        <f t="shared" si="2"/>
        <v>0</v>
      </c>
      <c r="M23" s="22">
        <f t="shared" si="1"/>
        <v>1420034</v>
      </c>
      <c r="N23" s="22"/>
      <c r="O23" s="27"/>
      <c r="P23" s="28" t="s">
        <v>15</v>
      </c>
    </row>
    <row r="24" spans="1:16" s="29" customFormat="1" ht="20.25" customHeight="1">
      <c r="A24" s="22">
        <v>21</v>
      </c>
      <c r="B24" s="23" t="s">
        <v>35</v>
      </c>
      <c r="C24" s="24">
        <v>630</v>
      </c>
      <c r="D24" s="24">
        <v>200</v>
      </c>
      <c r="E24" s="24">
        <v>118</v>
      </c>
      <c r="F24" s="25">
        <v>62.033999999999999</v>
      </c>
      <c r="G24" s="24">
        <v>250</v>
      </c>
      <c r="H24" s="24">
        <v>100</v>
      </c>
      <c r="I24" s="24">
        <v>60</v>
      </c>
      <c r="J24" s="26">
        <f t="shared" si="0"/>
        <v>1420034</v>
      </c>
      <c r="K24" s="24"/>
      <c r="L24" s="26">
        <f t="shared" si="2"/>
        <v>0</v>
      </c>
      <c r="M24" s="22">
        <f t="shared" si="1"/>
        <v>1420034</v>
      </c>
      <c r="N24" s="22"/>
      <c r="O24" s="27"/>
      <c r="P24" s="28" t="s">
        <v>15</v>
      </c>
    </row>
    <row r="25" spans="1:16" s="29" customFormat="1" ht="20.25" customHeight="1">
      <c r="A25" s="22">
        <v>22</v>
      </c>
      <c r="B25" s="23" t="s">
        <v>36</v>
      </c>
      <c r="C25" s="24">
        <v>630</v>
      </c>
      <c r="D25" s="24">
        <v>200</v>
      </c>
      <c r="E25" s="24">
        <v>118</v>
      </c>
      <c r="F25" s="25">
        <v>62.033999999999999</v>
      </c>
      <c r="G25" s="24">
        <v>250</v>
      </c>
      <c r="H25" s="24">
        <v>100</v>
      </c>
      <c r="I25" s="24">
        <v>60</v>
      </c>
      <c r="J25" s="26">
        <f t="shared" si="0"/>
        <v>1420034</v>
      </c>
      <c r="K25" s="24">
        <v>2</v>
      </c>
      <c r="L25" s="26">
        <f t="shared" si="2"/>
        <v>60000</v>
      </c>
      <c r="M25" s="22">
        <f t="shared" si="1"/>
        <v>1360034</v>
      </c>
      <c r="N25" s="22"/>
      <c r="O25" s="27"/>
      <c r="P25" s="28" t="s">
        <v>15</v>
      </c>
    </row>
    <row r="26" spans="1:16" s="29" customFormat="1" ht="20.25" customHeight="1">
      <c r="A26" s="22">
        <v>23</v>
      </c>
      <c r="B26" s="23" t="s">
        <v>37</v>
      </c>
      <c r="C26" s="24">
        <v>630</v>
      </c>
      <c r="D26" s="24">
        <v>200</v>
      </c>
      <c r="E26" s="24">
        <v>118</v>
      </c>
      <c r="F26" s="25">
        <v>62.033999999999999</v>
      </c>
      <c r="G26" s="24">
        <v>250</v>
      </c>
      <c r="H26" s="24">
        <v>100</v>
      </c>
      <c r="I26" s="24">
        <v>60</v>
      </c>
      <c r="J26" s="26">
        <f t="shared" si="0"/>
        <v>1420034</v>
      </c>
      <c r="K26" s="24"/>
      <c r="L26" s="26">
        <f t="shared" si="2"/>
        <v>0</v>
      </c>
      <c r="M26" s="22">
        <f t="shared" si="1"/>
        <v>1420034</v>
      </c>
      <c r="N26" s="22"/>
      <c r="O26" s="27"/>
      <c r="P26" s="28" t="s">
        <v>15</v>
      </c>
    </row>
    <row r="27" spans="1:16" s="29" customFormat="1" ht="20.25" customHeight="1">
      <c r="A27" s="22">
        <v>24</v>
      </c>
      <c r="B27" s="23" t="s">
        <v>12</v>
      </c>
      <c r="C27" s="24">
        <v>630</v>
      </c>
      <c r="D27" s="24">
        <v>200</v>
      </c>
      <c r="E27" s="24">
        <v>118</v>
      </c>
      <c r="F27" s="25">
        <v>62.033999999999999</v>
      </c>
      <c r="G27" s="24">
        <v>250</v>
      </c>
      <c r="H27" s="24">
        <v>100</v>
      </c>
      <c r="I27" s="24">
        <v>60</v>
      </c>
      <c r="J27" s="26">
        <f t="shared" si="0"/>
        <v>1420034</v>
      </c>
      <c r="K27" s="24"/>
      <c r="L27" s="26">
        <f t="shared" si="2"/>
        <v>0</v>
      </c>
      <c r="M27" s="22">
        <f t="shared" si="1"/>
        <v>1420034</v>
      </c>
      <c r="N27" s="22"/>
      <c r="O27" s="27"/>
      <c r="P27" s="28" t="s">
        <v>15</v>
      </c>
    </row>
    <row r="28" spans="1:16" s="29" customFormat="1" ht="20.25" customHeight="1">
      <c r="A28" s="22">
        <v>25</v>
      </c>
      <c r="B28" s="23" t="s">
        <v>38</v>
      </c>
      <c r="C28" s="24">
        <v>630</v>
      </c>
      <c r="D28" s="24">
        <v>200</v>
      </c>
      <c r="E28" s="24">
        <v>118</v>
      </c>
      <c r="F28" s="25">
        <v>62.033999999999999</v>
      </c>
      <c r="G28" s="24">
        <v>250</v>
      </c>
      <c r="H28" s="24">
        <v>100</v>
      </c>
      <c r="I28" s="24">
        <v>60</v>
      </c>
      <c r="J28" s="26">
        <f t="shared" si="0"/>
        <v>1420034</v>
      </c>
      <c r="K28" s="24"/>
      <c r="L28" s="26">
        <f t="shared" si="2"/>
        <v>0</v>
      </c>
      <c r="M28" s="22">
        <f t="shared" si="1"/>
        <v>1420034</v>
      </c>
      <c r="N28" s="22"/>
      <c r="O28" s="27"/>
      <c r="P28" s="28" t="s">
        <v>15</v>
      </c>
    </row>
    <row r="29" spans="1:16" s="29" customFormat="1" ht="20.25" customHeight="1">
      <c r="A29" s="22">
        <v>26</v>
      </c>
      <c r="B29" s="23" t="s">
        <v>39</v>
      </c>
      <c r="C29" s="24"/>
      <c r="D29" s="24"/>
      <c r="E29" s="24">
        <v>118</v>
      </c>
      <c r="F29" s="25">
        <v>62.033999999999999</v>
      </c>
      <c r="G29" s="24">
        <v>250</v>
      </c>
      <c r="H29" s="24">
        <v>100</v>
      </c>
      <c r="I29" s="24">
        <v>60</v>
      </c>
      <c r="J29" s="26">
        <f t="shared" si="0"/>
        <v>590034</v>
      </c>
      <c r="K29" s="24"/>
      <c r="L29" s="26">
        <f t="shared" si="2"/>
        <v>0</v>
      </c>
      <c r="M29" s="22">
        <f t="shared" si="1"/>
        <v>590034</v>
      </c>
      <c r="N29" s="22"/>
      <c r="O29" s="27"/>
      <c r="P29" s="28" t="s">
        <v>15</v>
      </c>
    </row>
    <row r="30" spans="1:16" s="29" customFormat="1" ht="20.25" customHeight="1">
      <c r="A30" s="22">
        <v>27</v>
      </c>
      <c r="B30" s="23" t="s">
        <v>40</v>
      </c>
      <c r="C30" s="24">
        <v>630</v>
      </c>
      <c r="D30" s="24">
        <v>200</v>
      </c>
      <c r="E30" s="24">
        <v>118</v>
      </c>
      <c r="F30" s="25">
        <v>62.033999999999999</v>
      </c>
      <c r="G30" s="24">
        <v>250</v>
      </c>
      <c r="H30" s="24">
        <v>100</v>
      </c>
      <c r="I30" s="24">
        <v>60</v>
      </c>
      <c r="J30" s="26">
        <f t="shared" si="0"/>
        <v>1420034</v>
      </c>
      <c r="K30" s="24"/>
      <c r="L30" s="26">
        <f t="shared" si="2"/>
        <v>0</v>
      </c>
      <c r="M30" s="22">
        <f t="shared" si="1"/>
        <v>1420034</v>
      </c>
      <c r="N30" s="22"/>
      <c r="O30" s="27"/>
      <c r="P30" s="28" t="s">
        <v>15</v>
      </c>
    </row>
    <row r="31" spans="1:16" s="29" customFormat="1" ht="20.25" customHeight="1">
      <c r="A31" s="22">
        <v>28</v>
      </c>
      <c r="B31" s="23" t="s">
        <v>41</v>
      </c>
      <c r="C31" s="24">
        <v>630</v>
      </c>
      <c r="D31" s="24">
        <v>200</v>
      </c>
      <c r="E31" s="24">
        <v>118</v>
      </c>
      <c r="F31" s="25">
        <v>62.033999999999999</v>
      </c>
      <c r="G31" s="24">
        <v>250</v>
      </c>
      <c r="H31" s="24">
        <v>100</v>
      </c>
      <c r="I31" s="24">
        <v>60</v>
      </c>
      <c r="J31" s="26">
        <f t="shared" si="0"/>
        <v>1420034</v>
      </c>
      <c r="K31" s="24">
        <v>1</v>
      </c>
      <c r="L31" s="26">
        <f t="shared" si="2"/>
        <v>30000</v>
      </c>
      <c r="M31" s="22">
        <f t="shared" si="1"/>
        <v>1390034</v>
      </c>
      <c r="N31" s="22"/>
      <c r="O31" s="27"/>
      <c r="P31" s="28" t="s">
        <v>15</v>
      </c>
    </row>
    <row r="32" spans="1:16" s="29" customFormat="1" ht="20.25" customHeight="1">
      <c r="A32" s="22">
        <v>29</v>
      </c>
      <c r="B32" s="23" t="s">
        <v>42</v>
      </c>
      <c r="C32" s="24">
        <v>630</v>
      </c>
      <c r="D32" s="24">
        <v>200</v>
      </c>
      <c r="E32" s="24">
        <v>118</v>
      </c>
      <c r="F32" s="25">
        <v>62.033999999999999</v>
      </c>
      <c r="G32" s="24">
        <v>250</v>
      </c>
      <c r="H32" s="24">
        <v>100</v>
      </c>
      <c r="I32" s="24">
        <v>60</v>
      </c>
      <c r="J32" s="26">
        <f t="shared" si="0"/>
        <v>1420034</v>
      </c>
      <c r="K32" s="24"/>
      <c r="L32" s="26">
        <f t="shared" si="2"/>
        <v>0</v>
      </c>
      <c r="M32" s="22">
        <f t="shared" si="1"/>
        <v>1420034</v>
      </c>
      <c r="N32" s="22"/>
      <c r="O32" s="27"/>
      <c r="P32" s="28" t="s">
        <v>15</v>
      </c>
    </row>
    <row r="33" spans="1:16" s="29" customFormat="1" ht="20.25" customHeight="1">
      <c r="A33" s="22">
        <v>30</v>
      </c>
      <c r="B33" s="23" t="s">
        <v>43</v>
      </c>
      <c r="C33" s="24">
        <v>630</v>
      </c>
      <c r="D33" s="24">
        <v>200</v>
      </c>
      <c r="E33" s="24">
        <v>118</v>
      </c>
      <c r="F33" s="25">
        <v>62.033999999999999</v>
      </c>
      <c r="G33" s="24">
        <v>250</v>
      </c>
      <c r="H33" s="24">
        <v>100</v>
      </c>
      <c r="I33" s="24">
        <v>60</v>
      </c>
      <c r="J33" s="26">
        <f t="shared" si="0"/>
        <v>1420034</v>
      </c>
      <c r="K33" s="24">
        <v>1</v>
      </c>
      <c r="L33" s="26">
        <f t="shared" si="2"/>
        <v>30000</v>
      </c>
      <c r="M33" s="22">
        <f t="shared" si="1"/>
        <v>1390034</v>
      </c>
      <c r="N33" s="22"/>
      <c r="O33" s="27"/>
      <c r="P33" s="28" t="s">
        <v>15</v>
      </c>
    </row>
    <row r="34" spans="1:16" s="29" customFormat="1" ht="20.25" customHeight="1">
      <c r="A34" s="22">
        <v>31</v>
      </c>
      <c r="B34" s="23" t="s">
        <v>44</v>
      </c>
      <c r="C34" s="24"/>
      <c r="D34" s="24"/>
      <c r="E34" s="24">
        <v>118</v>
      </c>
      <c r="F34" s="25">
        <v>62.033999999999999</v>
      </c>
      <c r="G34" s="24">
        <v>250</v>
      </c>
      <c r="H34" s="24">
        <v>100</v>
      </c>
      <c r="I34" s="24">
        <v>60</v>
      </c>
      <c r="J34" s="26">
        <f t="shared" si="0"/>
        <v>590034</v>
      </c>
      <c r="K34" s="24"/>
      <c r="L34" s="26">
        <f t="shared" si="2"/>
        <v>0</v>
      </c>
      <c r="M34" s="22">
        <f t="shared" si="1"/>
        <v>590034</v>
      </c>
      <c r="N34" s="22"/>
      <c r="O34" s="27"/>
      <c r="P34" s="28" t="s">
        <v>15</v>
      </c>
    </row>
    <row r="35" spans="1:16" s="29" customFormat="1" ht="20.25" customHeight="1">
      <c r="A35" s="22">
        <v>32</v>
      </c>
      <c r="B35" s="23" t="s">
        <v>45</v>
      </c>
      <c r="C35" s="24"/>
      <c r="D35" s="24"/>
      <c r="E35" s="24">
        <v>118</v>
      </c>
      <c r="F35" s="25">
        <v>62.033999999999999</v>
      </c>
      <c r="G35" s="24">
        <v>250</v>
      </c>
      <c r="H35" s="24">
        <v>100</v>
      </c>
      <c r="I35" s="24">
        <v>60</v>
      </c>
      <c r="J35" s="26">
        <f t="shared" si="0"/>
        <v>590034</v>
      </c>
      <c r="K35" s="24"/>
      <c r="L35" s="26">
        <f t="shared" si="2"/>
        <v>0</v>
      </c>
      <c r="M35" s="22">
        <f t="shared" si="1"/>
        <v>590034</v>
      </c>
      <c r="N35" s="22"/>
      <c r="O35" s="27"/>
      <c r="P35" s="28" t="s">
        <v>15</v>
      </c>
    </row>
    <row r="36" spans="1:16" s="29" customFormat="1" ht="20.25" customHeight="1">
      <c r="A36" s="22">
        <v>33</v>
      </c>
      <c r="B36" s="30" t="s">
        <v>46</v>
      </c>
      <c r="C36" s="24">
        <v>630</v>
      </c>
      <c r="D36" s="24">
        <v>200</v>
      </c>
      <c r="E36" s="24">
        <v>118</v>
      </c>
      <c r="F36" s="25">
        <v>62.033999999999999</v>
      </c>
      <c r="G36" s="24">
        <v>250</v>
      </c>
      <c r="H36" s="24">
        <v>100</v>
      </c>
      <c r="I36" s="24">
        <v>60</v>
      </c>
      <c r="J36" s="26">
        <f t="shared" si="0"/>
        <v>1420034</v>
      </c>
      <c r="K36" s="24"/>
      <c r="L36" s="26">
        <f t="shared" si="2"/>
        <v>0</v>
      </c>
      <c r="M36" s="22">
        <f t="shared" si="1"/>
        <v>1420034</v>
      </c>
      <c r="N36" s="22"/>
      <c r="O36" s="27"/>
      <c r="P36" s="28" t="s">
        <v>15</v>
      </c>
    </row>
    <row r="37" spans="1:16" s="29" customFormat="1" ht="20.25" customHeight="1">
      <c r="A37" s="22">
        <v>34</v>
      </c>
      <c r="B37" s="30" t="s">
        <v>47</v>
      </c>
      <c r="C37" s="24">
        <v>630</v>
      </c>
      <c r="D37" s="24">
        <v>200</v>
      </c>
      <c r="E37" s="24">
        <v>118</v>
      </c>
      <c r="F37" s="25">
        <v>62.033999999999999</v>
      </c>
      <c r="G37" s="24">
        <v>250</v>
      </c>
      <c r="H37" s="24">
        <v>100</v>
      </c>
      <c r="I37" s="24">
        <v>60</v>
      </c>
      <c r="J37" s="26">
        <f t="shared" si="0"/>
        <v>1420034</v>
      </c>
      <c r="K37" s="24"/>
      <c r="L37" s="26">
        <f t="shared" si="2"/>
        <v>0</v>
      </c>
      <c r="M37" s="22">
        <f t="shared" si="1"/>
        <v>1420034</v>
      </c>
      <c r="N37" s="22"/>
      <c r="O37" s="27"/>
      <c r="P37" s="28" t="s">
        <v>15</v>
      </c>
    </row>
    <row r="38" spans="1:16" s="29" customFormat="1" ht="20.25" customHeight="1">
      <c r="A38" s="22"/>
      <c r="B38" s="31"/>
      <c r="C38" s="24"/>
      <c r="D38" s="24"/>
      <c r="E38" s="24"/>
      <c r="F38" s="25"/>
      <c r="G38" s="24"/>
      <c r="H38" s="24"/>
      <c r="I38" s="24"/>
      <c r="J38" s="26"/>
      <c r="K38" s="24"/>
      <c r="L38" s="26"/>
      <c r="M38" s="22"/>
      <c r="N38" s="22"/>
      <c r="O38" s="27"/>
      <c r="P38" s="28"/>
    </row>
  </sheetData>
  <mergeCells count="9">
    <mergeCell ref="M2:M3"/>
    <mergeCell ref="N2:N3"/>
    <mergeCell ref="O2:O3"/>
    <mergeCell ref="P2:P3"/>
    <mergeCell ref="A2:A3"/>
    <mergeCell ref="B2:B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2020-09-21T09:10:29Z</dcterms:created>
  <dcterms:modified xsi:type="dcterms:W3CDTF">2020-10-10T01:07:46Z</dcterms:modified>
</cp:coreProperties>
</file>