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1" i="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<sst xmlns="http://schemas.openxmlformats.org/spreadsheetml/2006/main" count="161" uniqueCount="114">
  <si>
    <t>BẢNG THU TIỀN THÁNG 1 NĂM 2020    (15 NGÀY ĂN)</t>
  </si>
  <si>
    <t>5A4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</si>
  <si>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</si>
  <si>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</si>
  <si>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</si>
  <si>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</si>
  <si>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</si>
  <si>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</si>
  <si>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</si>
  <si>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</si>
  <si>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</si>
  <si>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</si>
  <si>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</si>
  <si>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</si>
  <si>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</si>
  <si>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</si>
  <si>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</si>
  <si>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</si>
  <si>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Nguyễn Hòa An</t>
  </si>
  <si>
    <t>2015AnNH01067</t>
  </si>
  <si>
    <t>Nguyễn Thái An</t>
  </si>
  <si>
    <t>2015AnNT01068</t>
  </si>
  <si>
    <t>Nguyễn Minh An</t>
  </si>
  <si>
    <t>2015AnNM01069</t>
  </si>
  <si>
    <t>Đào Chúc Anh</t>
  </si>
  <si>
    <t>2015AnhDC01070</t>
  </si>
  <si>
    <t>Lã Châu Anh</t>
  </si>
  <si>
    <t>2015AnhLC01071</t>
  </si>
  <si>
    <t>Nguyễn Thị Lan Anh</t>
  </si>
  <si>
    <t>2015AnhNTL01072</t>
  </si>
  <si>
    <t>Phạm Thị Lan Anh</t>
  </si>
  <si>
    <t>2015AnhPTL01073</t>
  </si>
  <si>
    <t>Trịnh Hải Anh</t>
  </si>
  <si>
    <t>2015AnhTH01074</t>
  </si>
  <si>
    <t>Vũ Quốc Anh</t>
  </si>
  <si>
    <t>2015AnhVQ01075</t>
  </si>
  <si>
    <t>Lê Trần Thu Ba</t>
  </si>
  <si>
    <t>2015BaLTT01076</t>
  </si>
  <si>
    <t>Ninh Thái Bảo</t>
  </si>
  <si>
    <t>2015BaoNT01077</t>
  </si>
  <si>
    <t>Trần Bảo Chúc</t>
  </si>
  <si>
    <t>2015ChucTB01078</t>
  </si>
  <si>
    <t>Nguyễn Vũ Tâm Đan</t>
  </si>
  <si>
    <t>2015DanNVT01079</t>
  </si>
  <si>
    <t>Vũ Tiến Phúc Đạt</t>
  </si>
  <si>
    <t>2015DatVTP01080</t>
  </si>
  <si>
    <t>Nguyễn Minh Đức</t>
  </si>
  <si>
    <t>2015DucNM01081</t>
  </si>
  <si>
    <t>Vũ Tú Giang</t>
  </si>
  <si>
    <t>2015GiangVT01082</t>
  </si>
  <si>
    <t>Hoàng Trung Hải</t>
  </si>
  <si>
    <t>2015HaiHT01083</t>
  </si>
  <si>
    <t>Tạ Minh Hiếu</t>
  </si>
  <si>
    <t>2015HieuTM01084</t>
  </si>
  <si>
    <t>Nguyễn Huy Hoàng</t>
  </si>
  <si>
    <t>2015HoangNH01085</t>
  </si>
  <si>
    <t>Trần Việt Hoàng</t>
  </si>
  <si>
    <t>2015HoangTV01086</t>
  </si>
  <si>
    <t>Ôn Quang Huy</t>
  </si>
  <si>
    <t>2015HuyOQ01087</t>
  </si>
  <si>
    <t>Hoàng Thanh Huyền</t>
  </si>
  <si>
    <t>2015HuyenHT01088</t>
  </si>
  <si>
    <t>Lê Tiến Hưng</t>
  </si>
  <si>
    <t>2015HungLT01089</t>
  </si>
  <si>
    <t>Đoàn Minh Khoa</t>
  </si>
  <si>
    <t>2015KhoaDM01090</t>
  </si>
  <si>
    <t>Nguyễn Trần Đăng Khôi</t>
  </si>
  <si>
    <t>2015KhoiNTD01091</t>
  </si>
  <si>
    <t>Phạm Minh Khôi</t>
  </si>
  <si>
    <t>2015KhoiPM01092</t>
  </si>
  <si>
    <t>Lê Đức Kiên</t>
  </si>
  <si>
    <t>2015KienLD01093</t>
  </si>
  <si>
    <t>Nguyễn Đức Thiên Kim</t>
  </si>
  <si>
    <t>2015KimNDT01094</t>
  </si>
  <si>
    <t>Lê Phương Linh</t>
  </si>
  <si>
    <t>2015LinhLP01095</t>
  </si>
  <si>
    <t>Phan Đinh Phương Linh</t>
  </si>
  <si>
    <t>2015LinhPDP01096</t>
  </si>
  <si>
    <t>Nguyễn Phương Mai</t>
  </si>
  <si>
    <t>2015MaiNP01097</t>
  </si>
  <si>
    <t>Nguyễn Nhật Minh</t>
  </si>
  <si>
    <t>2015MinhNN01098</t>
  </si>
  <si>
    <t>Trần Hào Nam</t>
  </si>
  <si>
    <t>2015NamTH01099</t>
  </si>
  <si>
    <t>Vũ Hải Nam</t>
  </si>
  <si>
    <t>2015NamVH01100</t>
  </si>
  <si>
    <t>Nguyễn Minh Ngọc</t>
  </si>
  <si>
    <t>2015NgocNM01101</t>
  </si>
  <si>
    <t>Nguyễn Đình Nhật</t>
  </si>
  <si>
    <t>2015NhatND01102</t>
  </si>
  <si>
    <t>Dương Yến Nhi</t>
  </si>
  <si>
    <t>2015NhiDY01103</t>
  </si>
  <si>
    <t>Nguyễn Ngọc Nhi</t>
  </si>
  <si>
    <t>2015NhiNN01104</t>
  </si>
  <si>
    <t>Đặng Vũ Anh Quân</t>
  </si>
  <si>
    <t>2015QuanDVA01105</t>
  </si>
  <si>
    <t>Nguyễn Phương Thảo</t>
  </si>
  <si>
    <t>2015ThaoNP01106</t>
  </si>
  <si>
    <t>Vương Hữu Thông</t>
  </si>
  <si>
    <t>2015ThongVH01107</t>
  </si>
  <si>
    <t>Bùi Bảo Trâm</t>
  </si>
  <si>
    <t>2015TramBB01108</t>
  </si>
  <si>
    <t>Vũ Bảo Trâm</t>
  </si>
  <si>
    <t>2015TramVB01109</t>
  </si>
  <si>
    <t>Nguyễn Minh Tùng</t>
  </si>
  <si>
    <t>2015TungNM01110</t>
  </si>
  <si>
    <t>Lê Ngọc Bảo Uyên</t>
  </si>
  <si>
    <t>2015UyenLNB01111</t>
  </si>
  <si>
    <t>Nguyễn Cẩm Vân</t>
  </si>
  <si>
    <t>2015VanNC01112</t>
  </si>
  <si>
    <t>Đặng Long Vĩ</t>
  </si>
  <si>
    <t>2015ViDL01113</t>
  </si>
  <si>
    <t>Chu Quang Vinh</t>
  </si>
  <si>
    <t>2015VinhCQ01114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</si>
</sst>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6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workbookViewId="0">
      <selection activeCell="I36" sqref="I36"/>
    </sheetView>
  </sheetViews>
  <sheetFormatPr defaultRowHeight="15"/>
  <cols>
    <col min="1" max="1" width="4.7109375" customWidth="1"/>
    <col min="2" max="2" width="22.7109375" bestFit="1" customWidth="1"/>
    <col min="3" max="3" width="7" bestFit="1" customWidth="1"/>
    <col min="4" max="5" width="6.42578125" customWidth="1"/>
    <col min="6" max="6" width="8.140625" bestFit="1" customWidth="1"/>
    <col min="7" max="8" width="6" customWidth="1"/>
    <col min="10" max="10" width="6" customWidth="1"/>
    <col min="11" max="11" width="8.140625" customWidth="1"/>
    <col min="12" max="12" width="10.28515625" customWidth="1"/>
    <col min="13" max="13" width="8.7109375" customWidth="1"/>
    <col min="14" max="14" width="8.85546875" customWidth="1"/>
    <col min="15" max="15" width="16.28515625" bestFit="1" customWidth="1"/>
    <col min="16" max="16" width="4.140625" bestFit="1" customWidth="1"/>
  </cols>
  <sheetData>
    <row r="1" spans="1:16" ht="19.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/>
      <c r="D4" s="13">
        <v>100</v>
      </c>
      <c r="E4" s="13">
        <v>240</v>
      </c>
      <c r="F4" s="14">
        <v>44.31</v>
      </c>
      <c r="G4" s="13">
        <v>30</v>
      </c>
      <c r="H4" s="13">
        <v>12</v>
      </c>
      <c r="I4" s="15">
        <f t="shared" ref="I4:I51" si="0">SUM(C4:H4)*1000</f>
        <v>426310</v>
      </c>
      <c r="J4" s="16"/>
      <c r="K4" s="15">
        <f t="shared" ref="K4:K51" si="1">J4*30000</f>
        <v>0</v>
      </c>
      <c r="L4" s="17">
        <f t="shared" ref="L4:L51" si="2">I4-K4</f>
        <v>426310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/>
      <c r="K5" s="15">
        <f t="shared" si="1"/>
        <v>0</v>
      </c>
      <c r="L5" s="17">
        <f t="shared" si="2"/>
        <v>1026310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/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426310</v>
      </c>
      <c r="J6" s="16"/>
      <c r="K6" s="15">
        <f t="shared" si="1"/>
        <v>0</v>
      </c>
      <c r="L6" s="17">
        <f t="shared" si="2"/>
        <v>426310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/>
      <c r="G7" s="13">
        <v>30</v>
      </c>
      <c r="H7" s="13">
        <v>12</v>
      </c>
      <c r="I7" s="15">
        <f t="shared" si="0"/>
        <v>982000</v>
      </c>
      <c r="J7" s="16"/>
      <c r="K7" s="15">
        <f t="shared" si="1"/>
        <v>0</v>
      </c>
      <c r="L7" s="17">
        <f t="shared" si="2"/>
        <v>982000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/>
      <c r="K8" s="15">
        <f t="shared" si="1"/>
        <v>0</v>
      </c>
      <c r="L8" s="17">
        <f t="shared" si="2"/>
        <v>1026310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24"/>
      <c r="F9" s="25"/>
      <c r="G9" s="13">
        <v>30</v>
      </c>
      <c r="H9" s="13">
        <v>12</v>
      </c>
      <c r="I9" s="15">
        <f t="shared" si="0"/>
        <v>742000</v>
      </c>
      <c r="J9" s="16"/>
      <c r="K9" s="15">
        <f t="shared" si="1"/>
        <v>0</v>
      </c>
      <c r="L9" s="17">
        <f t="shared" si="2"/>
        <v>742000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/>
      <c r="K10" s="15">
        <f t="shared" si="1"/>
        <v>0</v>
      </c>
      <c r="L10" s="17">
        <f t="shared" si="2"/>
        <v>1026310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/>
      <c r="K11" s="15">
        <f t="shared" si="1"/>
        <v>0</v>
      </c>
      <c r="L11" s="17">
        <f t="shared" si="2"/>
        <v>1026310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>
        <v>3</v>
      </c>
      <c r="K12" s="15">
        <f t="shared" si="1"/>
        <v>90000</v>
      </c>
      <c r="L12" s="17">
        <f t="shared" si="2"/>
        <v>936310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6">
        <v>2</v>
      </c>
      <c r="K13" s="15">
        <f t="shared" si="1"/>
        <v>60000</v>
      </c>
      <c r="L13" s="17">
        <f t="shared" si="2"/>
        <v>966310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6">
        <v>1</v>
      </c>
      <c r="K14" s="15">
        <f t="shared" si="1"/>
        <v>30000</v>
      </c>
      <c r="L14" s="17">
        <f t="shared" si="2"/>
        <v>996310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21">
        <v>44.31</v>
      </c>
      <c r="G15" s="13">
        <v>30</v>
      </c>
      <c r="H15" s="13">
        <v>12</v>
      </c>
      <c r="I15" s="15">
        <f t="shared" si="0"/>
        <v>1026310</v>
      </c>
      <c r="J15" s="16"/>
      <c r="K15" s="15">
        <f t="shared" si="1"/>
        <v>0</v>
      </c>
      <c r="L15" s="17">
        <f t="shared" si="2"/>
        <v>1026310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/>
      <c r="K16" s="15">
        <f t="shared" si="1"/>
        <v>0</v>
      </c>
      <c r="L16" s="17">
        <f t="shared" si="2"/>
        <v>1026310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/>
      <c r="D17" s="13">
        <v>100</v>
      </c>
      <c r="E17" s="13">
        <v>240</v>
      </c>
      <c r="F17" s="14"/>
      <c r="G17" s="13">
        <v>30</v>
      </c>
      <c r="H17" s="13">
        <v>12</v>
      </c>
      <c r="I17" s="15">
        <f t="shared" si="0"/>
        <v>382000</v>
      </c>
      <c r="J17" s="16"/>
      <c r="K17" s="15">
        <f t="shared" si="1"/>
        <v>0</v>
      </c>
      <c r="L17" s="17">
        <f t="shared" si="2"/>
        <v>382000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12" t="s">
        <v>46</v>
      </c>
      <c r="C18" s="13"/>
      <c r="D18" s="13">
        <v>100</v>
      </c>
      <c r="E18" s="13">
        <v>240</v>
      </c>
      <c r="F18" s="14">
        <v>44.31</v>
      </c>
      <c r="G18" s="13">
        <v>30</v>
      </c>
      <c r="H18" s="13">
        <v>12</v>
      </c>
      <c r="I18" s="15">
        <f t="shared" si="0"/>
        <v>426310</v>
      </c>
      <c r="J18" s="16"/>
      <c r="K18" s="15">
        <f t="shared" si="1"/>
        <v>0</v>
      </c>
      <c r="L18" s="17">
        <f t="shared" si="2"/>
        <v>426310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6">
        <v>1</v>
      </c>
      <c r="K19" s="15">
        <f t="shared" si="1"/>
        <v>30000</v>
      </c>
      <c r="L19" s="17">
        <f t="shared" si="2"/>
        <v>996310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6">
        <v>1</v>
      </c>
      <c r="K20" s="15">
        <f t="shared" si="1"/>
        <v>30000</v>
      </c>
      <c r="L20" s="17">
        <f t="shared" si="2"/>
        <v>996310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/>
      <c r="F22" s="14">
        <v>44.31</v>
      </c>
      <c r="G22" s="13">
        <v>30</v>
      </c>
      <c r="H22" s="13">
        <v>12</v>
      </c>
      <c r="I22" s="15">
        <f t="shared" si="0"/>
        <v>786310</v>
      </c>
      <c r="J22" s="16">
        <v>5</v>
      </c>
      <c r="K22" s="15">
        <f t="shared" si="1"/>
        <v>150000</v>
      </c>
      <c r="L22" s="17">
        <f t="shared" si="2"/>
        <v>636310</v>
      </c>
      <c r="M22" s="17"/>
      <c r="N22" s="18"/>
      <c r="O22" s="19" t="s">
        <v>55</v>
      </c>
      <c r="P22" s="20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>
        <v>2</v>
      </c>
      <c r="K23" s="15">
        <f t="shared" si="1"/>
        <v>60000</v>
      </c>
      <c r="L23" s="17">
        <f t="shared" si="2"/>
        <v>966310</v>
      </c>
      <c r="M23" s="17"/>
      <c r="N23" s="18"/>
      <c r="O23" s="19" t="s">
        <v>57</v>
      </c>
      <c r="P23" s="20" t="s">
        <v>1</v>
      </c>
    </row>
    <row r="24" spans="1:16" ht="18" customHeight="1">
      <c r="A24" s="11">
        <v>21</v>
      </c>
      <c r="B24" s="12" t="s">
        <v>58</v>
      </c>
      <c r="C24" s="13"/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426310</v>
      </c>
      <c r="J24" s="16"/>
      <c r="K24" s="15">
        <f t="shared" si="1"/>
        <v>0</v>
      </c>
      <c r="L24" s="17">
        <f t="shared" si="2"/>
        <v>426310</v>
      </c>
      <c r="M24" s="17"/>
      <c r="N24" s="18"/>
      <c r="O24" s="19" t="s">
        <v>59</v>
      </c>
      <c r="P24" s="20" t="s">
        <v>1</v>
      </c>
    </row>
    <row r="25" spans="1:16" ht="18" customHeight="1">
      <c r="A25" s="11">
        <v>22</v>
      </c>
      <c r="B25" s="12" t="s">
        <v>60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6"/>
      <c r="K25" s="15">
        <f t="shared" si="1"/>
        <v>0</v>
      </c>
      <c r="L25" s="17">
        <f t="shared" si="2"/>
        <v>1026310</v>
      </c>
      <c r="M25" s="17"/>
      <c r="N25" s="18"/>
      <c r="O25" s="19" t="s">
        <v>61</v>
      </c>
      <c r="P25" s="20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13">
        <v>100</v>
      </c>
      <c r="E26" s="13">
        <v>240</v>
      </c>
      <c r="F26" s="14"/>
      <c r="G26" s="13">
        <v>30</v>
      </c>
      <c r="H26" s="13">
        <v>12</v>
      </c>
      <c r="I26" s="15">
        <f t="shared" si="0"/>
        <v>982000</v>
      </c>
      <c r="J26" s="16">
        <v>1</v>
      </c>
      <c r="K26" s="15">
        <f t="shared" si="1"/>
        <v>30000</v>
      </c>
      <c r="L26" s="17">
        <f t="shared" si="2"/>
        <v>952000</v>
      </c>
      <c r="M26" s="17"/>
      <c r="N26" s="18"/>
      <c r="O26" s="19" t="s">
        <v>63</v>
      </c>
      <c r="P26" s="20" t="s">
        <v>1</v>
      </c>
    </row>
    <row r="27" spans="1:16" ht="18" customHeight="1">
      <c r="A27" s="11">
        <v>24</v>
      </c>
      <c r="B27" s="12" t="s">
        <v>64</v>
      </c>
      <c r="C27" s="13">
        <v>600</v>
      </c>
      <c r="D27" s="13">
        <v>100</v>
      </c>
      <c r="E27" s="13">
        <v>240</v>
      </c>
      <c r="F27" s="14"/>
      <c r="G27" s="13">
        <v>30</v>
      </c>
      <c r="H27" s="13">
        <v>12</v>
      </c>
      <c r="I27" s="15">
        <f t="shared" si="0"/>
        <v>982000</v>
      </c>
      <c r="J27" s="16">
        <v>1</v>
      </c>
      <c r="K27" s="15">
        <f t="shared" si="1"/>
        <v>30000</v>
      </c>
      <c r="L27" s="17">
        <f t="shared" si="2"/>
        <v>952000</v>
      </c>
      <c r="M27" s="17"/>
      <c r="N27" s="18"/>
      <c r="O27" s="19" t="s">
        <v>65</v>
      </c>
      <c r="P27" s="20" t="s">
        <v>1</v>
      </c>
    </row>
    <row r="28" spans="1:16" ht="18" customHeight="1">
      <c r="A28" s="11">
        <v>25</v>
      </c>
      <c r="B28" s="12" t="s">
        <v>66</v>
      </c>
      <c r="C28" s="13">
        <v>600</v>
      </c>
      <c r="D28" s="13">
        <v>100</v>
      </c>
      <c r="E28" s="13">
        <v>240</v>
      </c>
      <c r="F28" s="14"/>
      <c r="G28" s="13">
        <v>30</v>
      </c>
      <c r="H28" s="13">
        <v>12</v>
      </c>
      <c r="I28" s="15">
        <f t="shared" si="0"/>
        <v>982000</v>
      </c>
      <c r="J28" s="16"/>
      <c r="K28" s="15">
        <f t="shared" si="1"/>
        <v>0</v>
      </c>
      <c r="L28" s="17">
        <f t="shared" si="2"/>
        <v>982000</v>
      </c>
      <c r="M28" s="17"/>
      <c r="N28" s="18"/>
      <c r="O28" s="19" t="s">
        <v>67</v>
      </c>
      <c r="P28" s="20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13">
        <v>100</v>
      </c>
      <c r="E29" s="13">
        <v>240</v>
      </c>
      <c r="F29" s="14"/>
      <c r="G29" s="13">
        <v>30</v>
      </c>
      <c r="H29" s="13">
        <v>12</v>
      </c>
      <c r="I29" s="15">
        <f t="shared" si="0"/>
        <v>982000</v>
      </c>
      <c r="J29" s="13"/>
      <c r="K29" s="15">
        <f t="shared" si="1"/>
        <v>0</v>
      </c>
      <c r="L29" s="17">
        <f t="shared" si="2"/>
        <v>982000</v>
      </c>
      <c r="M29" s="17"/>
      <c r="N29" s="18"/>
      <c r="O29" s="19" t="s">
        <v>69</v>
      </c>
      <c r="P29" s="20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13">
        <v>100</v>
      </c>
      <c r="E30" s="13"/>
      <c r="F30" s="14"/>
      <c r="G30" s="13">
        <v>30</v>
      </c>
      <c r="H30" s="13">
        <v>12</v>
      </c>
      <c r="I30" s="15">
        <f t="shared" si="0"/>
        <v>742000</v>
      </c>
      <c r="J30" s="16">
        <v>7</v>
      </c>
      <c r="K30" s="15">
        <f t="shared" si="1"/>
        <v>210000</v>
      </c>
      <c r="L30" s="17">
        <f t="shared" si="2"/>
        <v>532000</v>
      </c>
      <c r="M30" s="17"/>
      <c r="N30" s="18"/>
      <c r="O30" s="19" t="s">
        <v>71</v>
      </c>
      <c r="P30" s="20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73</v>
      </c>
      <c r="P31" s="20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6">
        <v>10</v>
      </c>
      <c r="K32" s="15">
        <f t="shared" si="1"/>
        <v>300000</v>
      </c>
      <c r="L32" s="17">
        <f t="shared" si="2"/>
        <v>726310</v>
      </c>
      <c r="M32" s="17"/>
      <c r="N32" s="18"/>
      <c r="O32" s="19" t="s">
        <v>75</v>
      </c>
      <c r="P32" s="20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>
        <v>6</v>
      </c>
      <c r="K33" s="15">
        <f t="shared" si="1"/>
        <v>180000</v>
      </c>
      <c r="L33" s="17">
        <f t="shared" si="2"/>
        <v>846310</v>
      </c>
      <c r="M33" s="17"/>
      <c r="N33" s="18"/>
      <c r="O33" s="19" t="s">
        <v>77</v>
      </c>
      <c r="P33" s="20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13">
        <v>100</v>
      </c>
      <c r="E34" s="13"/>
      <c r="F34" s="14">
        <v>44.31</v>
      </c>
      <c r="G34" s="13">
        <v>30</v>
      </c>
      <c r="H34" s="13">
        <v>12</v>
      </c>
      <c r="I34" s="15">
        <f t="shared" si="0"/>
        <v>786310</v>
      </c>
      <c r="J34" s="16">
        <v>8</v>
      </c>
      <c r="K34" s="15">
        <f t="shared" si="1"/>
        <v>240000</v>
      </c>
      <c r="L34" s="17">
        <f t="shared" si="2"/>
        <v>546310</v>
      </c>
      <c r="M34" s="17"/>
      <c r="N34" s="18"/>
      <c r="O34" s="19" t="s">
        <v>79</v>
      </c>
      <c r="P34" s="20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6">
        <v>2</v>
      </c>
      <c r="K35" s="15">
        <f t="shared" si="1"/>
        <v>60000</v>
      </c>
      <c r="L35" s="17">
        <f t="shared" si="2"/>
        <v>966310</v>
      </c>
      <c r="M35" s="17"/>
      <c r="N35" s="18"/>
      <c r="O35" s="19" t="s">
        <v>81</v>
      </c>
      <c r="P35" s="20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13">
        <v>100</v>
      </c>
      <c r="E36" s="13">
        <v>240</v>
      </c>
      <c r="F36" s="14"/>
      <c r="G36" s="13">
        <v>30</v>
      </c>
      <c r="H36" s="13">
        <v>12</v>
      </c>
      <c r="I36" s="15">
        <f t="shared" si="0"/>
        <v>982000</v>
      </c>
      <c r="J36" s="16">
        <v>4</v>
      </c>
      <c r="K36" s="15">
        <f t="shared" si="1"/>
        <v>120000</v>
      </c>
      <c r="L36" s="17">
        <f t="shared" si="2"/>
        <v>862000</v>
      </c>
      <c r="M36" s="17"/>
      <c r="N36" s="18"/>
      <c r="O36" s="19" t="s">
        <v>83</v>
      </c>
      <c r="P36" s="20" t="s">
        <v>1</v>
      </c>
    </row>
    <row r="37" spans="1:16" ht="18" customHeight="1">
      <c r="A37" s="11">
        <v>34</v>
      </c>
      <c r="B37" s="12" t="s">
        <v>84</v>
      </c>
      <c r="C37" s="13"/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426310</v>
      </c>
      <c r="J37" s="16"/>
      <c r="K37" s="15">
        <f t="shared" si="1"/>
        <v>0</v>
      </c>
      <c r="L37" s="17">
        <f t="shared" si="2"/>
        <v>426310</v>
      </c>
      <c r="M37" s="17"/>
      <c r="N37" s="18"/>
      <c r="O37" s="19" t="s">
        <v>85</v>
      </c>
      <c r="P37" s="20" t="s">
        <v>1</v>
      </c>
    </row>
    <row r="38" spans="1:16" ht="18" customHeight="1">
      <c r="A38" s="11">
        <v>35</v>
      </c>
      <c r="B38" s="12" t="s">
        <v>86</v>
      </c>
      <c r="C38" s="13"/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426310</v>
      </c>
      <c r="J38" s="16"/>
      <c r="K38" s="15">
        <f t="shared" si="1"/>
        <v>0</v>
      </c>
      <c r="L38" s="17">
        <f t="shared" si="2"/>
        <v>426310</v>
      </c>
      <c r="M38" s="17"/>
      <c r="N38" s="18"/>
      <c r="O38" s="19" t="s">
        <v>87</v>
      </c>
      <c r="P38" s="20" t="s">
        <v>1</v>
      </c>
    </row>
    <row r="39" spans="1:16" ht="18" customHeight="1">
      <c r="A39" s="11">
        <v>36</v>
      </c>
      <c r="B39" s="12" t="s">
        <v>88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/>
      <c r="K39" s="15">
        <f t="shared" si="1"/>
        <v>0</v>
      </c>
      <c r="L39" s="17">
        <f t="shared" si="2"/>
        <v>1026310</v>
      </c>
      <c r="M39" s="17"/>
      <c r="N39" s="18"/>
      <c r="O39" s="19" t="s">
        <v>89</v>
      </c>
      <c r="P39" s="20" t="s">
        <v>1</v>
      </c>
    </row>
    <row r="40" spans="1:16" ht="18" customHeight="1">
      <c r="A40" s="11">
        <v>37</v>
      </c>
      <c r="B40" s="12" t="s">
        <v>90</v>
      </c>
      <c r="C40" s="13">
        <v>600</v>
      </c>
      <c r="D40" s="13">
        <v>100</v>
      </c>
      <c r="E40" s="13">
        <v>240</v>
      </c>
      <c r="F40" s="14"/>
      <c r="G40" s="13">
        <v>30</v>
      </c>
      <c r="H40" s="13">
        <v>12</v>
      </c>
      <c r="I40" s="15">
        <f t="shared" si="0"/>
        <v>982000</v>
      </c>
      <c r="J40" s="13">
        <v>1</v>
      </c>
      <c r="K40" s="15">
        <f t="shared" si="1"/>
        <v>30000</v>
      </c>
      <c r="L40" s="17">
        <f t="shared" si="2"/>
        <v>952000</v>
      </c>
      <c r="M40" s="17"/>
      <c r="N40" s="18"/>
      <c r="O40" s="19" t="s">
        <v>91</v>
      </c>
      <c r="P40" s="20" t="s">
        <v>1</v>
      </c>
    </row>
    <row r="41" spans="1:16" ht="18" customHeight="1">
      <c r="A41" s="11">
        <v>38</v>
      </c>
      <c r="B41" s="12" t="s">
        <v>92</v>
      </c>
      <c r="C41" s="13"/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426310</v>
      </c>
      <c r="J41" s="16"/>
      <c r="K41" s="15">
        <f t="shared" si="1"/>
        <v>0</v>
      </c>
      <c r="L41" s="17">
        <f t="shared" si="2"/>
        <v>426310</v>
      </c>
      <c r="M41" s="17"/>
      <c r="N41" s="18"/>
      <c r="O41" s="19" t="s">
        <v>93</v>
      </c>
      <c r="P41" s="20" t="s">
        <v>1</v>
      </c>
    </row>
    <row r="42" spans="1:16" ht="18" customHeight="1">
      <c r="A42" s="11">
        <v>39</v>
      </c>
      <c r="B42" s="12" t="s">
        <v>94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6"/>
      <c r="K42" s="15">
        <f t="shared" si="1"/>
        <v>0</v>
      </c>
      <c r="L42" s="17">
        <f t="shared" si="2"/>
        <v>1026310</v>
      </c>
      <c r="M42" s="17"/>
      <c r="N42" s="18"/>
      <c r="O42" s="19" t="s">
        <v>95</v>
      </c>
      <c r="P42" s="20" t="s">
        <v>1</v>
      </c>
    </row>
    <row r="43" spans="1:16" ht="18" customHeight="1">
      <c r="A43" s="11">
        <v>40</v>
      </c>
      <c r="B43" s="12" t="s">
        <v>96</v>
      </c>
      <c r="C43" s="13"/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426310</v>
      </c>
      <c r="J43" s="16"/>
      <c r="K43" s="15">
        <f t="shared" si="1"/>
        <v>0</v>
      </c>
      <c r="L43" s="17">
        <f t="shared" si="2"/>
        <v>426310</v>
      </c>
      <c r="M43" s="17"/>
      <c r="N43" s="18"/>
      <c r="O43" s="19" t="s">
        <v>97</v>
      </c>
      <c r="P43" s="20" t="s">
        <v>1</v>
      </c>
    </row>
    <row r="44" spans="1:16" ht="18" customHeight="1">
      <c r="A44" s="11">
        <v>41</v>
      </c>
      <c r="B44" s="12" t="s">
        <v>98</v>
      </c>
      <c r="C44" s="13"/>
      <c r="D44" s="13">
        <v>100</v>
      </c>
      <c r="E44" s="13">
        <v>240</v>
      </c>
      <c r="F44" s="14"/>
      <c r="G44" s="13">
        <v>30</v>
      </c>
      <c r="H44" s="13">
        <v>12</v>
      </c>
      <c r="I44" s="15">
        <f t="shared" si="0"/>
        <v>382000</v>
      </c>
      <c r="J44" s="16"/>
      <c r="K44" s="15">
        <f t="shared" si="1"/>
        <v>0</v>
      </c>
      <c r="L44" s="17">
        <f t="shared" si="2"/>
        <v>382000</v>
      </c>
      <c r="M44" s="17"/>
      <c r="N44" s="18"/>
      <c r="O44" s="19" t="s">
        <v>99</v>
      </c>
      <c r="P44" s="20" t="s">
        <v>1</v>
      </c>
    </row>
    <row r="45" spans="1:16" ht="18" customHeight="1">
      <c r="A45" s="11">
        <v>42</v>
      </c>
      <c r="B45" s="12" t="s">
        <v>100</v>
      </c>
      <c r="C45" s="13">
        <v>600</v>
      </c>
      <c r="D45" s="13">
        <v>100</v>
      </c>
      <c r="E45" s="13">
        <v>240</v>
      </c>
      <c r="F45" s="14">
        <v>44.31</v>
      </c>
      <c r="G45" s="13">
        <v>30</v>
      </c>
      <c r="H45" s="13">
        <v>12</v>
      </c>
      <c r="I45" s="15">
        <f t="shared" si="0"/>
        <v>1026310</v>
      </c>
      <c r="J45" s="16">
        <v>6</v>
      </c>
      <c r="K45" s="15">
        <f t="shared" si="1"/>
        <v>180000</v>
      </c>
      <c r="L45" s="17">
        <f t="shared" si="2"/>
        <v>846310</v>
      </c>
      <c r="M45" s="17"/>
      <c r="N45" s="18"/>
      <c r="O45" s="19" t="s">
        <v>101</v>
      </c>
      <c r="P45" s="20" t="s">
        <v>1</v>
      </c>
    </row>
    <row r="46" spans="1:16" ht="18" customHeight="1">
      <c r="A46" s="11">
        <v>43</v>
      </c>
      <c r="B46" s="12" t="s">
        <v>102</v>
      </c>
      <c r="C46" s="13">
        <v>600</v>
      </c>
      <c r="D46" s="13">
        <v>100</v>
      </c>
      <c r="E46" s="24"/>
      <c r="F46" s="14"/>
      <c r="G46" s="13">
        <v>30</v>
      </c>
      <c r="H46" s="13">
        <v>12</v>
      </c>
      <c r="I46" s="15">
        <f t="shared" si="0"/>
        <v>742000</v>
      </c>
      <c r="J46" s="16">
        <v>1</v>
      </c>
      <c r="K46" s="15">
        <f t="shared" si="1"/>
        <v>30000</v>
      </c>
      <c r="L46" s="17">
        <f t="shared" si="2"/>
        <v>712000</v>
      </c>
      <c r="M46" s="17"/>
      <c r="N46" s="18"/>
      <c r="O46" s="19" t="s">
        <v>103</v>
      </c>
      <c r="P46" s="20" t="s">
        <v>1</v>
      </c>
    </row>
    <row r="47" spans="1:16" ht="18" customHeight="1">
      <c r="A47" s="11">
        <v>44</v>
      </c>
      <c r="B47" s="12" t="s">
        <v>104</v>
      </c>
      <c r="C47" s="13">
        <v>600</v>
      </c>
      <c r="D47" s="13">
        <v>100</v>
      </c>
      <c r="E47" s="13">
        <v>240</v>
      </c>
      <c r="F47" s="14">
        <v>44.31</v>
      </c>
      <c r="G47" s="13">
        <v>30</v>
      </c>
      <c r="H47" s="13">
        <v>12</v>
      </c>
      <c r="I47" s="15">
        <f t="shared" si="0"/>
        <v>1026310</v>
      </c>
      <c r="J47" s="16"/>
      <c r="K47" s="15">
        <f t="shared" si="1"/>
        <v>0</v>
      </c>
      <c r="L47" s="17">
        <f t="shared" si="2"/>
        <v>1026310</v>
      </c>
      <c r="M47" s="17"/>
      <c r="N47" s="18"/>
      <c r="O47" s="19" t="s">
        <v>105</v>
      </c>
      <c r="P47" s="20" t="s">
        <v>1</v>
      </c>
    </row>
    <row r="48" spans="1:16" ht="18" customHeight="1">
      <c r="A48" s="11">
        <v>45</v>
      </c>
      <c r="B48" s="12" t="s">
        <v>106</v>
      </c>
      <c r="C48" s="13">
        <v>600</v>
      </c>
      <c r="D48" s="13">
        <v>100</v>
      </c>
      <c r="E48" s="13">
        <v>240</v>
      </c>
      <c r="F48" s="14">
        <v>44.31</v>
      </c>
      <c r="G48" s="13">
        <v>30</v>
      </c>
      <c r="H48" s="13">
        <v>12</v>
      </c>
      <c r="I48" s="15">
        <f t="shared" si="0"/>
        <v>1026310</v>
      </c>
      <c r="J48" s="16">
        <v>2</v>
      </c>
      <c r="K48" s="15">
        <f t="shared" si="1"/>
        <v>60000</v>
      </c>
      <c r="L48" s="17">
        <f t="shared" si="2"/>
        <v>966310</v>
      </c>
      <c r="M48" s="17"/>
      <c r="N48" s="18"/>
      <c r="O48" s="19" t="s">
        <v>107</v>
      </c>
      <c r="P48" s="20" t="s">
        <v>1</v>
      </c>
    </row>
    <row r="49" spans="1:16" ht="18" customHeight="1">
      <c r="A49" s="11">
        <v>46</v>
      </c>
      <c r="B49" s="12" t="s">
        <v>108</v>
      </c>
      <c r="C49" s="13"/>
      <c r="D49" s="13">
        <v>100</v>
      </c>
      <c r="E49" s="13">
        <v>240</v>
      </c>
      <c r="F49" s="14">
        <v>44.31</v>
      </c>
      <c r="G49" s="13">
        <v>30</v>
      </c>
      <c r="H49" s="13">
        <v>12</v>
      </c>
      <c r="I49" s="15">
        <f t="shared" si="0"/>
        <v>426310</v>
      </c>
      <c r="J49" s="16"/>
      <c r="K49" s="15">
        <f t="shared" si="1"/>
        <v>0</v>
      </c>
      <c r="L49" s="17">
        <f t="shared" si="2"/>
        <v>426310</v>
      </c>
      <c r="M49" s="17"/>
      <c r="N49" s="18"/>
      <c r="O49" s="19" t="s">
        <v>109</v>
      </c>
      <c r="P49" s="20" t="s">
        <v>1</v>
      </c>
    </row>
    <row r="50" spans="1:16" ht="18" customHeight="1">
      <c r="A50" s="11">
        <v>47</v>
      </c>
      <c r="B50" s="12" t="s">
        <v>110</v>
      </c>
      <c r="C50" s="13">
        <v>600</v>
      </c>
      <c r="D50" s="13">
        <v>100</v>
      </c>
      <c r="E50" s="13">
        <v>240</v>
      </c>
      <c r="F50" s="14"/>
      <c r="G50" s="13">
        <v>30</v>
      </c>
      <c r="H50" s="13">
        <v>12</v>
      </c>
      <c r="I50" s="15">
        <f t="shared" si="0"/>
        <v>982000</v>
      </c>
      <c r="J50" s="16"/>
      <c r="K50" s="15">
        <f t="shared" si="1"/>
        <v>0</v>
      </c>
      <c r="L50" s="17">
        <f t="shared" si="2"/>
        <v>982000</v>
      </c>
      <c r="M50" s="17"/>
      <c r="N50" s="18"/>
      <c r="O50" s="19" t="s">
        <v>111</v>
      </c>
      <c r="P50" s="20" t="s">
        <v>1</v>
      </c>
    </row>
    <row r="51" spans="1:16" ht="18" customHeight="1">
      <c r="A51" s="11">
        <v>48</v>
      </c>
      <c r="B51" s="12" t="s">
        <v>112</v>
      </c>
      <c r="C51" s="13"/>
      <c r="D51" s="13">
        <v>100</v>
      </c>
      <c r="E51" s="13">
        <v>240</v>
      </c>
      <c r="F51" s="14">
        <v>44.31</v>
      </c>
      <c r="G51" s="13">
        <v>30</v>
      </c>
      <c r="H51" s="13">
        <v>12</v>
      </c>
      <c r="I51" s="15">
        <f t="shared" si="0"/>
        <v>426310</v>
      </c>
      <c r="J51" s="13"/>
      <c r="K51" s="15">
        <f t="shared" si="1"/>
        <v>0</v>
      </c>
      <c r="L51" s="17">
        <f t="shared" si="2"/>
        <v>426310</v>
      </c>
      <c r="M51" s="17"/>
      <c r="N51" s="18"/>
      <c r="O51" s="19" t="s">
        <v>113</v>
      </c>
      <c r="P51" s="20" t="s">
        <v>1</v>
      </c>
    </row>
    <row r="52" spans="1:16" ht="18" customHeight="1">
      <c r="A52" s="11"/>
      <c r="B52" s="18"/>
      <c r="C52" s="22"/>
      <c r="D52" s="13"/>
      <c r="E52" s="13"/>
      <c r="F52" s="14"/>
      <c r="G52" s="13"/>
      <c r="H52" s="13"/>
      <c r="I52" s="15"/>
      <c r="J52" s="16"/>
      <c r="K52" s="15"/>
      <c r="L52" s="17"/>
      <c r="M52" s="17"/>
      <c r="N52" s="18"/>
      <c r="O52" s="19"/>
      <c r="P52" s="2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2" right="0.35" top="0.22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2020-01-08T02:48:10Z</cp:lastPrinted>
  <dcterms:created xsi:type="dcterms:W3CDTF">2020-01-08T02:46:03Z</dcterms:created>
  <dcterms:modified xsi:type="dcterms:W3CDTF">2020-01-08T02:48:18Z</dcterms:modified>
</cp:coreProperties>
</file>