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3" i="1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<sst xmlns="http://schemas.openxmlformats.org/spreadsheetml/2006/main" count="167" uniqueCount="118">
  <si>
    <t>BẢNG THU TIỀN THÁNG 1 NĂM 2020    (15 NGÀY ĂN)</t>
  </si>
  <si>
    <t>5A1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</si>
  <si>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</si>
  <si>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</si>
  <si>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</si>
  <si>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</si>
  <si>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</si>
  <si>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</si>
  <si>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</si>
  <si>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</si>
  <si>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</si>
  <si>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</si>
  <si>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</si>
  <si>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</si>
  <si>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</si>
  <si>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</si>
  <si>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</si>
  <si>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</si>
  <si>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Trần Vũ Hà An</t>
  </si>
  <si>
    <t>2015AnTVH00920</t>
  </si>
  <si>
    <t>Trần Vũ Hoài An</t>
  </si>
  <si>
    <t>2015AnTVH00921</t>
  </si>
  <si>
    <t>Dương Hoàng Anh</t>
  </si>
  <si>
    <t>2015AnhDH00922</t>
  </si>
  <si>
    <t>Đặng Minh Anh</t>
  </si>
  <si>
    <t>2015AnhDM00923</t>
  </si>
  <si>
    <t>Nguyễn Đình Anh</t>
  </si>
  <si>
    <t>2015AnhND00924</t>
  </si>
  <si>
    <t>Nguyễn Hiền Anh</t>
  </si>
  <si>
    <t>2015AnhNH00925</t>
  </si>
  <si>
    <t>Nguyễn Ngọc Minh Anh</t>
  </si>
  <si>
    <t>2015AnhNNM00926</t>
  </si>
  <si>
    <t>Phạm Ngọc Bảo Anh</t>
  </si>
  <si>
    <t>2015AnhPNB00927</t>
  </si>
  <si>
    <t>Tống Duy Anh</t>
  </si>
  <si>
    <t>2015AnhTD00928</t>
  </si>
  <si>
    <t>Vương Thị Vân Anh</t>
  </si>
  <si>
    <t>2015AnhVTV00929</t>
  </si>
  <si>
    <t>Ngô Nguyệt Ân</t>
  </si>
  <si>
    <t>2015AnNN00930</t>
  </si>
  <si>
    <t>Nguyễn Chí Bách</t>
  </si>
  <si>
    <t>2015BachNC00931</t>
  </si>
  <si>
    <t>Chu Thị Minh Châu</t>
  </si>
  <si>
    <t>2015ChauCTM00932</t>
  </si>
  <si>
    <t>Vũ Bảo Châu</t>
  </si>
  <si>
    <t>2015ChauVB00933</t>
  </si>
  <si>
    <t>Đinh Quỳnh Chi</t>
  </si>
  <si>
    <t>2015ChiDQ00934</t>
  </si>
  <si>
    <t>Nguyễn Phương Chi</t>
  </si>
  <si>
    <t>2015ChiNP00935</t>
  </si>
  <si>
    <t>Quản Phương Chi</t>
  </si>
  <si>
    <t>2015ChiQP00936</t>
  </si>
  <si>
    <t>Lê Đăng Dương</t>
  </si>
  <si>
    <t>2015DuongLD00937</t>
  </si>
  <si>
    <t>Đặng Minh Đức</t>
  </si>
  <si>
    <t>2015DucDM00938</t>
  </si>
  <si>
    <t>Trần Mạnh Đức</t>
  </si>
  <si>
    <t>2015DucTM00939</t>
  </si>
  <si>
    <t>Nguyễn Thu Giang</t>
  </si>
  <si>
    <t>2015GiangNT00940</t>
  </si>
  <si>
    <t>Trịnh Bảo Hân</t>
  </si>
  <si>
    <t>2015HanTB00941</t>
  </si>
  <si>
    <t>Vũ Minh Hùng</t>
  </si>
  <si>
    <t>2015HungVM00942</t>
  </si>
  <si>
    <t>Khúc Duy Khang</t>
  </si>
  <si>
    <t>2015KhangKD00943</t>
  </si>
  <si>
    <t>Hà Gia Khánh</t>
  </si>
  <si>
    <t>2015KhanhHG00944</t>
  </si>
  <si>
    <t>Nguyễn Bùi Kim Khánh</t>
  </si>
  <si>
    <t>2015KhanhNBK00945</t>
  </si>
  <si>
    <t>Phan Ngọc Khuê</t>
  </si>
  <si>
    <t>2015KhuePN00946</t>
  </si>
  <si>
    <t>Nguyễn Mạnh Lâm</t>
  </si>
  <si>
    <t>2015LamNM00947</t>
  </si>
  <si>
    <t>Vũ Phương Linh</t>
  </si>
  <si>
    <t>2015LinhVP00948</t>
  </si>
  <si>
    <t>Lê Đình Lộc</t>
  </si>
  <si>
    <t>2015LocLD00949</t>
  </si>
  <si>
    <t>Lâm Quang Minh</t>
  </si>
  <si>
    <t>2015MinhLQ00950</t>
  </si>
  <si>
    <t>Lê Đăng Quang Minh</t>
  </si>
  <si>
    <t>2015MinhLDQ00951</t>
  </si>
  <si>
    <t>Đàm Linh Ngân</t>
  </si>
  <si>
    <t>2015NganDL00952</t>
  </si>
  <si>
    <t>Hoàng Minh Ngọc</t>
  </si>
  <si>
    <t>2015NgocHM00953</t>
  </si>
  <si>
    <t>Bành Tiến Phong</t>
  </si>
  <si>
    <t>2015PhongBT00954</t>
  </si>
  <si>
    <t>Lê Tuấn Phong</t>
  </si>
  <si>
    <t>2015PhongLT00955</t>
  </si>
  <si>
    <t>Võ Quốc Phong</t>
  </si>
  <si>
    <t>2015PhongVQ00956</t>
  </si>
  <si>
    <t>Chu Hải Phương</t>
  </si>
  <si>
    <t>2015PhuongCH00957</t>
  </si>
  <si>
    <t>Vũ Nguyên Phương</t>
  </si>
  <si>
    <t>2015PhuongVN00958</t>
  </si>
  <si>
    <t>Lê Duy Quang</t>
  </si>
  <si>
    <t>2015QuangLD00959</t>
  </si>
  <si>
    <t>Nguyễn Đức Quang</t>
  </si>
  <si>
    <t>2015QuangND00960</t>
  </si>
  <si>
    <t>Trần Đại Quang</t>
  </si>
  <si>
    <t>2015QuangTD00961</t>
  </si>
  <si>
    <t>Vũ Thế Quyền</t>
  </si>
  <si>
    <t>2015QuyenVT00962</t>
  </si>
  <si>
    <t>Phạm Anh Sơn</t>
  </si>
  <si>
    <t>2015SonPA00963</t>
  </si>
  <si>
    <t>Dương Anh Thư</t>
  </si>
  <si>
    <t>2015ThuDA00964</t>
  </si>
  <si>
    <t>Phạm Khánh Toàn</t>
  </si>
  <si>
    <t>2015ToanPK00965</t>
  </si>
  <si>
    <t>Phạm Lê Anh Tuấn</t>
  </si>
  <si>
    <t>2015TuanPLA00966</t>
  </si>
  <si>
    <t>Vũ Đức Tường</t>
  </si>
  <si>
    <t>2015TuongVD00967</t>
  </si>
  <si>
    <t>Cao Thanh Vân</t>
  </si>
  <si>
    <t>2015VanCT00968</t>
  </si>
  <si>
    <t>Ngô Hà Vy</t>
  </si>
  <si>
    <t>2015VyNH00969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</si>
</sst>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4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topLeftCell="A41" workbookViewId="0">
      <selection activeCell="A4" sqref="A4:XFD54"/>
    </sheetView>
  </sheetViews>
  <sheetFormatPr defaultRowHeight="15"/>
  <cols>
    <col min="1" max="1" width="4.42578125" customWidth="1"/>
    <col min="2" max="2" width="22.7109375" bestFit="1" customWidth="1"/>
    <col min="3" max="3" width="7" bestFit="1" customWidth="1"/>
    <col min="4" max="5" width="6" customWidth="1"/>
    <col min="6" max="6" width="8.140625" bestFit="1" customWidth="1"/>
    <col min="7" max="8" width="5.7109375" customWidth="1"/>
    <col min="10" max="10" width="5.85546875" customWidth="1"/>
    <col min="11" max="11" width="8.28515625" customWidth="1"/>
    <col min="12" max="12" width="10.140625" customWidth="1"/>
    <col min="15" max="15" width="17.28515625" bestFit="1" customWidth="1"/>
    <col min="16" max="16" width="4.140625" bestFit="1" customWidth="1"/>
  </cols>
  <sheetData>
    <row r="1" spans="1:16" ht="20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/>
      <c r="G4" s="13">
        <v>30</v>
      </c>
      <c r="H4" s="13">
        <v>12</v>
      </c>
      <c r="I4" s="15">
        <f t="shared" ref="I4:I53" si="0">SUM(C4:H4)*1000</f>
        <v>982000</v>
      </c>
      <c r="J4" s="16"/>
      <c r="K4" s="15">
        <f t="shared" ref="K4:K53" si="1">J4*30000</f>
        <v>0</v>
      </c>
      <c r="L4" s="17">
        <f t="shared" ref="L4:L53" si="2">I4-K4</f>
        <v>982000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>
        <v>2</v>
      </c>
      <c r="K5" s="15">
        <f t="shared" si="1"/>
        <v>60000</v>
      </c>
      <c r="L5" s="17">
        <f t="shared" si="2"/>
        <v>966310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/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426310</v>
      </c>
      <c r="J6" s="16"/>
      <c r="K6" s="15">
        <f t="shared" si="1"/>
        <v>0</v>
      </c>
      <c r="L6" s="17">
        <f t="shared" si="2"/>
        <v>426310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>
        <v>2</v>
      </c>
      <c r="K7" s="15">
        <f t="shared" si="1"/>
        <v>60000</v>
      </c>
      <c r="L7" s="17">
        <f t="shared" si="2"/>
        <v>966310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/>
      <c r="K8" s="15">
        <f t="shared" si="1"/>
        <v>0</v>
      </c>
      <c r="L8" s="17">
        <f t="shared" si="2"/>
        <v>1026310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/>
      <c r="K9" s="15">
        <f t="shared" si="1"/>
        <v>0</v>
      </c>
      <c r="L9" s="17">
        <f t="shared" si="2"/>
        <v>1026310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>
        <v>2</v>
      </c>
      <c r="K11" s="15">
        <f t="shared" si="1"/>
        <v>60000</v>
      </c>
      <c r="L11" s="17">
        <f t="shared" si="2"/>
        <v>966310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/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426310</v>
      </c>
      <c r="J12" s="16"/>
      <c r="K12" s="15">
        <f t="shared" si="1"/>
        <v>0</v>
      </c>
      <c r="L12" s="17">
        <f t="shared" si="2"/>
        <v>426310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/>
      <c r="K14" s="15">
        <f t="shared" si="1"/>
        <v>0</v>
      </c>
      <c r="L14" s="17">
        <f t="shared" si="2"/>
        <v>1026310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982000</v>
      </c>
      <c r="J18" s="16"/>
      <c r="K18" s="15">
        <f t="shared" si="1"/>
        <v>0</v>
      </c>
      <c r="L18" s="17">
        <f t="shared" si="2"/>
        <v>982000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/>
      <c r="K19" s="15">
        <f t="shared" si="1"/>
        <v>0</v>
      </c>
      <c r="L19" s="17">
        <f t="shared" si="2"/>
        <v>1026310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/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426310</v>
      </c>
      <c r="J20" s="16"/>
      <c r="K20" s="15">
        <f t="shared" si="1"/>
        <v>0</v>
      </c>
      <c r="L20" s="17">
        <f t="shared" si="2"/>
        <v>426310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>
        <v>3</v>
      </c>
      <c r="K21" s="15">
        <f t="shared" si="1"/>
        <v>90000</v>
      </c>
      <c r="L21" s="17">
        <f t="shared" si="2"/>
        <v>936310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/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426310</v>
      </c>
      <c r="J23" s="16"/>
      <c r="K23" s="15">
        <f t="shared" si="1"/>
        <v>0</v>
      </c>
      <c r="L23" s="17">
        <f t="shared" si="2"/>
        <v>426310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6"/>
      <c r="K24" s="15">
        <f t="shared" si="1"/>
        <v>0</v>
      </c>
      <c r="L24" s="17">
        <f t="shared" si="2"/>
        <v>1026310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>
        <v>2</v>
      </c>
      <c r="K26" s="15">
        <f t="shared" si="1"/>
        <v>60000</v>
      </c>
      <c r="L26" s="17">
        <f t="shared" si="2"/>
        <v>966310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/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426310</v>
      </c>
      <c r="J29" s="16"/>
      <c r="K29" s="15">
        <f t="shared" si="1"/>
        <v>0</v>
      </c>
      <c r="L29" s="17">
        <f t="shared" si="2"/>
        <v>426310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/>
      <c r="K30" s="15">
        <f t="shared" si="1"/>
        <v>0</v>
      </c>
      <c r="L30" s="17">
        <f t="shared" si="2"/>
        <v>1026310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/>
      <c r="D31" s="13">
        <v>100</v>
      </c>
      <c r="E31" s="13">
        <v>240</v>
      </c>
      <c r="F31" s="14"/>
      <c r="G31" s="13">
        <v>30</v>
      </c>
      <c r="H31" s="13">
        <v>12</v>
      </c>
      <c r="I31" s="15">
        <f t="shared" si="0"/>
        <v>382000</v>
      </c>
      <c r="J31" s="16"/>
      <c r="K31" s="15">
        <f t="shared" si="1"/>
        <v>0</v>
      </c>
      <c r="L31" s="17">
        <f t="shared" si="2"/>
        <v>382000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/>
      <c r="K34" s="15">
        <f t="shared" si="1"/>
        <v>0</v>
      </c>
      <c r="L34" s="17">
        <f t="shared" si="2"/>
        <v>1026310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/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426310</v>
      </c>
      <c r="J37" s="16"/>
      <c r="K37" s="15">
        <f t="shared" si="1"/>
        <v>0</v>
      </c>
      <c r="L37" s="17">
        <f t="shared" si="2"/>
        <v>426310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/>
      <c r="K38" s="15">
        <f t="shared" si="1"/>
        <v>0</v>
      </c>
      <c r="L38" s="17">
        <f t="shared" si="2"/>
        <v>1026310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/>
      <c r="K40" s="15">
        <f t="shared" si="1"/>
        <v>0</v>
      </c>
      <c r="L40" s="17">
        <f t="shared" si="2"/>
        <v>1026310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6">
        <v>2</v>
      </c>
      <c r="K41" s="15">
        <f t="shared" si="1"/>
        <v>60000</v>
      </c>
      <c r="L41" s="17">
        <f t="shared" si="2"/>
        <v>966310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/>
      <c r="K42" s="15">
        <f t="shared" si="1"/>
        <v>0</v>
      </c>
      <c r="L42" s="17">
        <f t="shared" si="2"/>
        <v>1026310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6"/>
      <c r="K43" s="15">
        <f t="shared" si="1"/>
        <v>0</v>
      </c>
      <c r="L43" s="17">
        <f t="shared" si="2"/>
        <v>1026310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/>
      <c r="G44" s="13">
        <v>30</v>
      </c>
      <c r="H44" s="13">
        <v>12</v>
      </c>
      <c r="I44" s="15">
        <f t="shared" si="0"/>
        <v>982000</v>
      </c>
      <c r="J44" s="16">
        <v>1</v>
      </c>
      <c r="K44" s="15">
        <f t="shared" si="1"/>
        <v>30000</v>
      </c>
      <c r="L44" s="17">
        <f t="shared" si="2"/>
        <v>952000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6"/>
      <c r="K45" s="15">
        <f t="shared" si="1"/>
        <v>0</v>
      </c>
      <c r="L45" s="17">
        <f t="shared" si="2"/>
        <v>1026310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>
        <v>600</v>
      </c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1026310</v>
      </c>
      <c r="J46" s="13"/>
      <c r="K46" s="15">
        <f t="shared" si="1"/>
        <v>0</v>
      </c>
      <c r="L46" s="17">
        <f t="shared" si="2"/>
        <v>1026310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3"/>
      <c r="K47" s="15">
        <f t="shared" si="1"/>
        <v>0</v>
      </c>
      <c r="L47" s="17">
        <f t="shared" si="2"/>
        <v>1026310</v>
      </c>
      <c r="M47" s="17"/>
      <c r="N47" s="18"/>
      <c r="O47" s="19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>
        <v>44.31</v>
      </c>
      <c r="G48" s="13">
        <v>30</v>
      </c>
      <c r="H48" s="13">
        <v>12</v>
      </c>
      <c r="I48" s="15">
        <f t="shared" si="0"/>
        <v>1026310</v>
      </c>
      <c r="J48" s="13"/>
      <c r="K48" s="15">
        <f t="shared" si="1"/>
        <v>0</v>
      </c>
      <c r="L48" s="17">
        <f t="shared" si="2"/>
        <v>1026310</v>
      </c>
      <c r="M48" s="17"/>
      <c r="N48" s="18"/>
      <c r="O48" s="19" t="s">
        <v>107</v>
      </c>
      <c r="P48" s="20" t="s">
        <v>1</v>
      </c>
    </row>
    <row r="49" spans="1:16" ht="18" customHeight="1">
      <c r="A49" s="11">
        <v>46</v>
      </c>
      <c r="B49" s="12" t="s">
        <v>108</v>
      </c>
      <c r="C49" s="13">
        <v>600</v>
      </c>
      <c r="D49" s="13">
        <v>100</v>
      </c>
      <c r="E49" s="13">
        <v>240</v>
      </c>
      <c r="F49" s="14">
        <v>44.31</v>
      </c>
      <c r="G49" s="13">
        <v>30</v>
      </c>
      <c r="H49" s="13">
        <v>12</v>
      </c>
      <c r="I49" s="15">
        <f t="shared" si="0"/>
        <v>1026310</v>
      </c>
      <c r="J49" s="13"/>
      <c r="K49" s="15">
        <f t="shared" si="1"/>
        <v>0</v>
      </c>
      <c r="L49" s="17">
        <f t="shared" si="2"/>
        <v>1026310</v>
      </c>
      <c r="M49" s="17"/>
      <c r="N49" s="18"/>
      <c r="O49" s="19" t="s">
        <v>109</v>
      </c>
      <c r="P49" s="20" t="s">
        <v>1</v>
      </c>
    </row>
    <row r="50" spans="1:16" ht="18" customHeight="1">
      <c r="A50" s="11">
        <v>47</v>
      </c>
      <c r="B50" s="12" t="s">
        <v>110</v>
      </c>
      <c r="C50" s="13"/>
      <c r="D50" s="13">
        <v>100</v>
      </c>
      <c r="E50" s="13">
        <v>240</v>
      </c>
      <c r="F50" s="14">
        <v>44.31</v>
      </c>
      <c r="G50" s="13">
        <v>30</v>
      </c>
      <c r="H50" s="13">
        <v>12</v>
      </c>
      <c r="I50" s="15">
        <f t="shared" si="0"/>
        <v>426310</v>
      </c>
      <c r="J50" s="13"/>
      <c r="K50" s="15">
        <f t="shared" si="1"/>
        <v>0</v>
      </c>
      <c r="L50" s="17">
        <f t="shared" si="2"/>
        <v>426310</v>
      </c>
      <c r="M50" s="17"/>
      <c r="N50" s="18"/>
      <c r="O50" s="19" t="s">
        <v>111</v>
      </c>
      <c r="P50" s="20" t="s">
        <v>1</v>
      </c>
    </row>
    <row r="51" spans="1:16" ht="18" customHeight="1">
      <c r="A51" s="11">
        <v>48</v>
      </c>
      <c r="B51" s="12" t="s">
        <v>112</v>
      </c>
      <c r="C51" s="13">
        <v>600</v>
      </c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1026310</v>
      </c>
      <c r="J51" s="13"/>
      <c r="K51" s="15">
        <f t="shared" si="1"/>
        <v>0</v>
      </c>
      <c r="L51" s="17">
        <f t="shared" si="2"/>
        <v>1026310</v>
      </c>
      <c r="M51" s="17"/>
      <c r="N51" s="18"/>
      <c r="O51" s="19" t="s">
        <v>113</v>
      </c>
      <c r="P51" s="20" t="s">
        <v>1</v>
      </c>
    </row>
    <row r="52" spans="1:16" ht="18" customHeight="1">
      <c r="A52" s="11">
        <v>49</v>
      </c>
      <c r="B52" s="12" t="s">
        <v>114</v>
      </c>
      <c r="C52" s="13">
        <v>600</v>
      </c>
      <c r="D52" s="13">
        <v>100</v>
      </c>
      <c r="E52" s="13">
        <v>240</v>
      </c>
      <c r="F52" s="14"/>
      <c r="G52" s="13">
        <v>30</v>
      </c>
      <c r="H52" s="13">
        <v>12</v>
      </c>
      <c r="I52" s="15">
        <f t="shared" si="0"/>
        <v>982000</v>
      </c>
      <c r="J52" s="13"/>
      <c r="K52" s="15">
        <f t="shared" si="1"/>
        <v>0</v>
      </c>
      <c r="L52" s="17">
        <f t="shared" si="2"/>
        <v>982000</v>
      </c>
      <c r="M52" s="17"/>
      <c r="N52" s="18"/>
      <c r="O52" s="19" t="s">
        <v>115</v>
      </c>
      <c r="P52" s="20" t="s">
        <v>1</v>
      </c>
    </row>
    <row r="53" spans="1:16" ht="18" customHeight="1">
      <c r="A53" s="11">
        <v>50</v>
      </c>
      <c r="B53" s="12" t="s">
        <v>116</v>
      </c>
      <c r="C53" s="13">
        <v>600</v>
      </c>
      <c r="D53" s="13">
        <v>100</v>
      </c>
      <c r="E53" s="13">
        <v>240</v>
      </c>
      <c r="F53" s="14">
        <v>44.31</v>
      </c>
      <c r="G53" s="13">
        <v>30</v>
      </c>
      <c r="H53" s="13">
        <v>12</v>
      </c>
      <c r="I53" s="15">
        <f t="shared" si="0"/>
        <v>1026310</v>
      </c>
      <c r="J53" s="16">
        <v>1</v>
      </c>
      <c r="K53" s="15">
        <f t="shared" si="1"/>
        <v>30000</v>
      </c>
      <c r="L53" s="17">
        <f t="shared" si="2"/>
        <v>996310</v>
      </c>
      <c r="M53" s="17"/>
      <c r="N53" s="18"/>
      <c r="O53" s="19" t="s">
        <v>117</v>
      </c>
      <c r="P53" s="20" t="s">
        <v>1</v>
      </c>
    </row>
    <row r="54" spans="1:16" ht="18" customHeight="1">
      <c r="A54" s="11"/>
      <c r="B54" s="18"/>
      <c r="C54" s="21"/>
      <c r="D54" s="13"/>
      <c r="E54" s="13"/>
      <c r="F54" s="14"/>
      <c r="G54" s="13"/>
      <c r="H54" s="13"/>
      <c r="I54" s="15"/>
      <c r="J54" s="22"/>
      <c r="K54" s="15"/>
      <c r="L54" s="17"/>
      <c r="M54" s="17"/>
      <c r="N54" s="18"/>
      <c r="O54" s="19"/>
      <c r="P54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1" right="0.33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2020-01-08T02:40:20Z</cp:lastPrinted>
  <dcterms:created xsi:type="dcterms:W3CDTF">2020-01-08T02:39:08Z</dcterms:created>
  <dcterms:modified xsi:type="dcterms:W3CDTF">2020-01-08T02:40:42Z</dcterms:modified>
</cp:coreProperties>
</file>