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3" i="1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<sst xmlns="http://schemas.openxmlformats.org/spreadsheetml/2006/main" count="138" uniqueCount="99">
  <si>
    <t>BẢNG THU TIỀN THÁNG 1 NĂM 2020    (15 NGÀY ĂN)</t>
  </si>
  <si>
    <t>5A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</si>
  <si>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</si>
  <si>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</si>
  <si>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</si>
  <si>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</si>
  <si>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</si>
  <si>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</si>
  <si>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</si>
  <si>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</si>
  <si>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</si>
  <si>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</si>
  <si>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</si>
  <si>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</si>
  <si>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</si>
  <si>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</si>
  <si>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</si>
  <si>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</si>
  <si>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Thái Gia An</t>
  </si>
  <si>
    <t>2015AnTG00880</t>
  </si>
  <si>
    <t>Bạch Vũ Tâm Anh</t>
  </si>
  <si>
    <t>2015AnhBVT00881</t>
  </si>
  <si>
    <t>Dương Nam Anh</t>
  </si>
  <si>
    <t>2015AnhDN00882</t>
  </si>
  <si>
    <t>Lê Nguyễn Nhật Anh</t>
  </si>
  <si>
    <t>2015AnhLNN00883</t>
  </si>
  <si>
    <t>Nguyễn Hoàng Mỹ Anh</t>
  </si>
  <si>
    <t>2015AnhNHM00884</t>
  </si>
  <si>
    <t>Phan Cao Minh Anh</t>
  </si>
  <si>
    <t>2015AnhPCM00885</t>
  </si>
  <si>
    <t>Võ Hoàng Đức Anh</t>
  </si>
  <si>
    <t>2015AnhVHD00886</t>
  </si>
  <si>
    <t>Nguyễn Thảo Chi</t>
  </si>
  <si>
    <t>2015ChiNT00887</t>
  </si>
  <si>
    <t>Lê Ánh Diễm</t>
  </si>
  <si>
    <t>2015DiemLA00888</t>
  </si>
  <si>
    <t>Nguyễn Chí Đức</t>
  </si>
  <si>
    <t>2015DucNC00889</t>
  </si>
  <si>
    <t>Đinh Thị Thu Hà</t>
  </si>
  <si>
    <t>2015HaDTT00890</t>
  </si>
  <si>
    <t>Nguyễn Trung Hiếu</t>
  </si>
  <si>
    <t>2015HieuNT00891</t>
  </si>
  <si>
    <t>Cam Gia Huy</t>
  </si>
  <si>
    <t>2015HuyCG00892</t>
  </si>
  <si>
    <t>Nguyễn Khánh Hưng</t>
  </si>
  <si>
    <t>2015HungNK00893</t>
  </si>
  <si>
    <t>Nguyễn Quang Hưng</t>
  </si>
  <si>
    <t>2015HungNQ00894</t>
  </si>
  <si>
    <t>Phạm Bảo Gia Hưng</t>
  </si>
  <si>
    <t>2015HungPBG00895</t>
  </si>
  <si>
    <t>Trần Bảo Khang</t>
  </si>
  <si>
    <t>2015KhangTB00896</t>
  </si>
  <si>
    <t>Phạm Trung Kiên</t>
  </si>
  <si>
    <t>2015KienPT00897</t>
  </si>
  <si>
    <t>Nguyễn Thế Kỳ</t>
  </si>
  <si>
    <t>2015KyNT00898</t>
  </si>
  <si>
    <t>Ngô Khánh Lam</t>
  </si>
  <si>
    <t>2015LamNK00899</t>
  </si>
  <si>
    <t>Cao Hà Linh</t>
  </si>
  <si>
    <t>2015LinhCH00900</t>
  </si>
  <si>
    <t>Nguyễn Hà Linh</t>
  </si>
  <si>
    <t>2015LinhNH00901</t>
  </si>
  <si>
    <t>Phan Tuấn Minh</t>
  </si>
  <si>
    <t>2015MinhPT00902</t>
  </si>
  <si>
    <t>Phạm Thảo My</t>
  </si>
  <si>
    <t>2015MyPT00903</t>
  </si>
  <si>
    <t>Trương Thảo Nguyên</t>
  </si>
  <si>
    <t>2015NguyenTT00904</t>
  </si>
  <si>
    <t>Đặng Vũ Hà Phương</t>
  </si>
  <si>
    <t>2015PhuongDVH00905</t>
  </si>
  <si>
    <t>Trần Hà Phương</t>
  </si>
  <si>
    <t>2015PhuongTH00906</t>
  </si>
  <si>
    <t>Vũ Lê Minh Quân</t>
  </si>
  <si>
    <t>2015QuanVLM00907</t>
  </si>
  <si>
    <t>Trần San San</t>
  </si>
  <si>
    <t>2015SanTS00908</t>
  </si>
  <si>
    <t>Nguyễn Ngọc Sơn</t>
  </si>
  <si>
    <t>2015SonNN00909</t>
  </si>
  <si>
    <t>Nguyễn Triệu Đức Tâm</t>
  </si>
  <si>
    <t>2015TamNTD00910</t>
  </si>
  <si>
    <t>Nguyễn Đức Thành</t>
  </si>
  <si>
    <t>2015ThanhND00911</t>
  </si>
  <si>
    <t>Đoàn Trần Anh Thư</t>
  </si>
  <si>
    <t>2015ThuDTA00912</t>
  </si>
  <si>
    <t>Nguyễn Hà Minh Tú</t>
  </si>
  <si>
    <t>2015TuNHM00913</t>
  </si>
  <si>
    <t>Hoàng Văn Tùng</t>
  </si>
  <si>
    <t xml:space="preserve">                      </t>
  </si>
  <si>
    <t>2015TungHV00914</t>
  </si>
  <si>
    <t>Nguyễn Châu Uyên</t>
  </si>
  <si>
    <t>2015UyenNC00915</t>
  </si>
  <si>
    <t>Nguyễn Hồng Vân</t>
  </si>
  <si>
    <t>2015VanNH00916</t>
  </si>
  <si>
    <t>Bùi Gia Việt</t>
  </si>
  <si>
    <t>2015VietBG00917</t>
  </si>
  <si>
    <t>Bùi Phương Vy</t>
  </si>
  <si>
    <t>2015VyBP00918</t>
  </si>
  <si>
    <t>Phạm Hải Yến</t>
  </si>
  <si>
    <t>2015YenPH00919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</si>
</sst>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7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I6" sqref="I6"/>
    </sheetView>
  </sheetViews>
  <sheetFormatPr defaultRowHeight="15"/>
  <cols>
    <col min="1" max="1" width="5.85546875" customWidth="1"/>
    <col min="2" max="2" width="20.140625" customWidth="1"/>
    <col min="3" max="3" width="6.7109375" customWidth="1"/>
    <col min="4" max="5" width="6.28515625" style="25" customWidth="1"/>
    <col min="6" max="6" width="8.140625" bestFit="1" customWidth="1"/>
    <col min="7" max="8" width="6.28515625" customWidth="1"/>
    <col min="10" max="10" width="6.140625" customWidth="1"/>
    <col min="11" max="11" width="8.140625" customWidth="1"/>
    <col min="12" max="12" width="10" customWidth="1"/>
    <col min="14" max="14" width="8.5703125" customWidth="1"/>
    <col min="15" max="15" width="17.85546875" bestFit="1" customWidth="1"/>
    <col min="16" max="16" width="4" bestFit="1" customWidth="1"/>
  </cols>
  <sheetData>
    <row r="1" spans="1:16" ht="19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5.5">
      <c r="A2" s="1" t="s">
        <v>2</v>
      </c>
      <c r="B2" s="2" t="s">
        <v>3</v>
      </c>
      <c r="C2" s="3" t="s">
        <v>4</v>
      </c>
      <c r="D2" s="23" t="s">
        <v>5</v>
      </c>
      <c r="E2" s="2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23">
        <v>100</v>
      </c>
      <c r="E3" s="2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/>
      <c r="D4" s="24">
        <v>100</v>
      </c>
      <c r="E4" s="24">
        <v>240</v>
      </c>
      <c r="F4" s="14">
        <v>44.31</v>
      </c>
      <c r="G4" s="13">
        <v>30</v>
      </c>
      <c r="H4" s="13">
        <v>12</v>
      </c>
      <c r="I4" s="15">
        <f t="shared" ref="I4:I43" si="0">SUM(C4:H4)*1000</f>
        <v>426310</v>
      </c>
      <c r="J4" s="16"/>
      <c r="K4" s="15">
        <f t="shared" ref="K4:K43" si="1">J4*30000</f>
        <v>0</v>
      </c>
      <c r="L4" s="17">
        <f t="shared" ref="L4:L43" si="2">I4-K4</f>
        <v>426310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24">
        <v>100</v>
      </c>
      <c r="E5" s="24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/>
      <c r="K5" s="15">
        <f t="shared" si="1"/>
        <v>0</v>
      </c>
      <c r="L5" s="17">
        <f t="shared" si="2"/>
        <v>1026310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24">
        <v>100</v>
      </c>
      <c r="E6" s="24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24">
        <v>100</v>
      </c>
      <c r="E7" s="24"/>
      <c r="F7" s="14">
        <v>44.31</v>
      </c>
      <c r="G7" s="13">
        <v>30</v>
      </c>
      <c r="H7" s="13">
        <v>12</v>
      </c>
      <c r="I7" s="15">
        <f t="shared" si="0"/>
        <v>786310</v>
      </c>
      <c r="J7" s="16"/>
      <c r="K7" s="15">
        <f t="shared" si="1"/>
        <v>0</v>
      </c>
      <c r="L7" s="17">
        <f t="shared" si="2"/>
        <v>786310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24">
        <v>100</v>
      </c>
      <c r="E8" s="24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/>
      <c r="K8" s="15">
        <f t="shared" si="1"/>
        <v>0</v>
      </c>
      <c r="L8" s="17">
        <f t="shared" si="2"/>
        <v>1026310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/>
      <c r="D9" s="24">
        <v>100</v>
      </c>
      <c r="E9" s="24">
        <v>240</v>
      </c>
      <c r="F9" s="14"/>
      <c r="G9" s="13">
        <v>30</v>
      </c>
      <c r="H9" s="13">
        <v>12</v>
      </c>
      <c r="I9" s="15">
        <f t="shared" si="0"/>
        <v>382000</v>
      </c>
      <c r="J9" s="16"/>
      <c r="K9" s="15">
        <f t="shared" si="1"/>
        <v>0</v>
      </c>
      <c r="L9" s="17">
        <f t="shared" si="2"/>
        <v>382000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24">
        <v>100</v>
      </c>
      <c r="E10" s="24">
        <v>240</v>
      </c>
      <c r="F10" s="14"/>
      <c r="G10" s="13">
        <v>30</v>
      </c>
      <c r="H10" s="13">
        <v>12</v>
      </c>
      <c r="I10" s="15">
        <f t="shared" si="0"/>
        <v>982000</v>
      </c>
      <c r="J10" s="16"/>
      <c r="K10" s="15">
        <f t="shared" si="1"/>
        <v>0</v>
      </c>
      <c r="L10" s="17">
        <f t="shared" si="2"/>
        <v>982000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/>
      <c r="D11" s="24">
        <v>100</v>
      </c>
      <c r="E11" s="24">
        <v>240</v>
      </c>
      <c r="F11" s="14">
        <v>44.31</v>
      </c>
      <c r="G11" s="13">
        <v>30</v>
      </c>
      <c r="H11" s="13">
        <v>12</v>
      </c>
      <c r="I11" s="15">
        <f t="shared" si="0"/>
        <v>426310</v>
      </c>
      <c r="J11" s="16"/>
      <c r="K11" s="15">
        <f t="shared" si="1"/>
        <v>0</v>
      </c>
      <c r="L11" s="17">
        <f t="shared" si="2"/>
        <v>426310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/>
      <c r="D12" s="24">
        <v>100</v>
      </c>
      <c r="E12" s="24">
        <v>240</v>
      </c>
      <c r="F12" s="14"/>
      <c r="G12" s="13"/>
      <c r="H12" s="13"/>
      <c r="I12" s="15">
        <f t="shared" si="0"/>
        <v>340000</v>
      </c>
      <c r="J12" s="16"/>
      <c r="K12" s="15">
        <f t="shared" si="1"/>
        <v>0</v>
      </c>
      <c r="L12" s="17">
        <f t="shared" si="2"/>
        <v>340000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21" t="s">
        <v>36</v>
      </c>
      <c r="C13" s="22"/>
      <c r="D13" s="24">
        <v>100</v>
      </c>
      <c r="E13" s="24">
        <v>240</v>
      </c>
      <c r="F13" s="14"/>
      <c r="G13" s="13">
        <v>30</v>
      </c>
      <c r="H13" s="13">
        <v>12</v>
      </c>
      <c r="I13" s="15">
        <f t="shared" si="0"/>
        <v>382000</v>
      </c>
      <c r="J13" s="16"/>
      <c r="K13" s="15">
        <f t="shared" si="1"/>
        <v>0</v>
      </c>
      <c r="L13" s="17">
        <f t="shared" si="2"/>
        <v>382000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/>
      <c r="D14" s="24">
        <v>100</v>
      </c>
      <c r="E14" s="24">
        <v>240</v>
      </c>
      <c r="F14" s="14"/>
      <c r="G14" s="13">
        <v>30</v>
      </c>
      <c r="H14" s="13">
        <v>12</v>
      </c>
      <c r="I14" s="15">
        <f t="shared" si="0"/>
        <v>382000</v>
      </c>
      <c r="J14" s="16"/>
      <c r="K14" s="15">
        <f t="shared" si="1"/>
        <v>0</v>
      </c>
      <c r="L14" s="17">
        <f t="shared" si="2"/>
        <v>382000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24">
        <v>100</v>
      </c>
      <c r="E15" s="24">
        <v>240</v>
      </c>
      <c r="F15" s="14"/>
      <c r="G15" s="13">
        <v>30</v>
      </c>
      <c r="H15" s="13">
        <v>12</v>
      </c>
      <c r="I15" s="15">
        <f t="shared" si="0"/>
        <v>982000</v>
      </c>
      <c r="J15" s="16"/>
      <c r="K15" s="15">
        <f t="shared" si="1"/>
        <v>0</v>
      </c>
      <c r="L15" s="17">
        <f t="shared" si="2"/>
        <v>982000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24">
        <v>100</v>
      </c>
      <c r="E16" s="24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>
        <v>1</v>
      </c>
      <c r="K16" s="15">
        <f t="shared" si="1"/>
        <v>30000</v>
      </c>
      <c r="L16" s="17">
        <f t="shared" si="2"/>
        <v>996310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24">
        <v>100</v>
      </c>
      <c r="E17" s="24">
        <v>240</v>
      </c>
      <c r="F17" s="14">
        <v>44.31</v>
      </c>
      <c r="G17" s="13">
        <v>30</v>
      </c>
      <c r="H17" s="13">
        <v>12</v>
      </c>
      <c r="I17" s="15">
        <f t="shared" si="0"/>
        <v>1026310</v>
      </c>
      <c r="J17" s="16"/>
      <c r="K17" s="15">
        <f t="shared" si="1"/>
        <v>0</v>
      </c>
      <c r="L17" s="17">
        <f t="shared" si="2"/>
        <v>1026310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/>
      <c r="D18" s="24">
        <v>100</v>
      </c>
      <c r="E18" s="24">
        <v>240</v>
      </c>
      <c r="F18" s="14">
        <v>44.31</v>
      </c>
      <c r="G18" s="13">
        <v>30</v>
      </c>
      <c r="H18" s="13">
        <v>12</v>
      </c>
      <c r="I18" s="15">
        <f t="shared" si="0"/>
        <v>426310</v>
      </c>
      <c r="J18" s="16"/>
      <c r="K18" s="15">
        <f t="shared" si="1"/>
        <v>0</v>
      </c>
      <c r="L18" s="17">
        <f t="shared" si="2"/>
        <v>426310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24">
        <v>100</v>
      </c>
      <c r="E19" s="24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>
        <v>1</v>
      </c>
      <c r="K19" s="15">
        <f t="shared" si="1"/>
        <v>30000</v>
      </c>
      <c r="L19" s="17">
        <f t="shared" si="2"/>
        <v>996310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/>
      <c r="D20" s="24">
        <v>100</v>
      </c>
      <c r="E20" s="24"/>
      <c r="F20" s="14"/>
      <c r="G20" s="13">
        <v>30</v>
      </c>
      <c r="H20" s="13">
        <v>12</v>
      </c>
      <c r="I20" s="15">
        <f t="shared" si="0"/>
        <v>142000</v>
      </c>
      <c r="J20" s="16"/>
      <c r="K20" s="15">
        <f t="shared" si="1"/>
        <v>0</v>
      </c>
      <c r="L20" s="17">
        <f t="shared" si="2"/>
        <v>142000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/>
      <c r="D21" s="24">
        <v>100</v>
      </c>
      <c r="E21" s="24">
        <v>240</v>
      </c>
      <c r="F21" s="14">
        <v>44.31</v>
      </c>
      <c r="G21" s="13">
        <v>30</v>
      </c>
      <c r="H21" s="13">
        <v>12</v>
      </c>
      <c r="I21" s="15">
        <f t="shared" si="0"/>
        <v>426310</v>
      </c>
      <c r="J21" s="16"/>
      <c r="K21" s="15">
        <f t="shared" si="1"/>
        <v>0</v>
      </c>
      <c r="L21" s="17">
        <f t="shared" si="2"/>
        <v>426310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24">
        <v>100</v>
      </c>
      <c r="E22" s="24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3"/>
      <c r="K22" s="15">
        <f t="shared" si="1"/>
        <v>0</v>
      </c>
      <c r="L22" s="17">
        <f t="shared" si="2"/>
        <v>1026310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24">
        <v>100</v>
      </c>
      <c r="E23" s="24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24">
        <v>100</v>
      </c>
      <c r="E24" s="24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6"/>
      <c r="K24" s="15">
        <f t="shared" si="1"/>
        <v>0</v>
      </c>
      <c r="L24" s="17">
        <f t="shared" si="2"/>
        <v>1026310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/>
      <c r="D25" s="24">
        <v>100</v>
      </c>
      <c r="E25" s="24">
        <v>240</v>
      </c>
      <c r="F25" s="14"/>
      <c r="G25" s="13">
        <v>30</v>
      </c>
      <c r="H25" s="13">
        <v>12</v>
      </c>
      <c r="I25" s="15">
        <f t="shared" si="0"/>
        <v>382000</v>
      </c>
      <c r="J25" s="16"/>
      <c r="K25" s="15">
        <f t="shared" si="1"/>
        <v>0</v>
      </c>
      <c r="L25" s="17">
        <f t="shared" si="2"/>
        <v>382000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24">
        <v>100</v>
      </c>
      <c r="E26" s="24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/>
      <c r="K26" s="15">
        <f t="shared" si="1"/>
        <v>0</v>
      </c>
      <c r="L26" s="17">
        <f t="shared" si="2"/>
        <v>1026310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/>
      <c r="D27" s="24">
        <v>100</v>
      </c>
      <c r="E27" s="24">
        <v>240</v>
      </c>
      <c r="F27" s="14">
        <v>44.31</v>
      </c>
      <c r="G27" s="13">
        <v>30</v>
      </c>
      <c r="H27" s="13">
        <v>12</v>
      </c>
      <c r="I27" s="15">
        <f t="shared" si="0"/>
        <v>426310</v>
      </c>
      <c r="J27" s="16"/>
      <c r="K27" s="15">
        <f t="shared" si="1"/>
        <v>0</v>
      </c>
      <c r="L27" s="17">
        <f t="shared" si="2"/>
        <v>426310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24">
        <v>100</v>
      </c>
      <c r="E28" s="24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24">
        <v>100</v>
      </c>
      <c r="E29" s="24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6"/>
      <c r="K29" s="15">
        <f t="shared" si="1"/>
        <v>0</v>
      </c>
      <c r="L29" s="17">
        <f t="shared" si="2"/>
        <v>1026310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24">
        <v>100</v>
      </c>
      <c r="E30" s="24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/>
      <c r="K30" s="15">
        <f t="shared" si="1"/>
        <v>0</v>
      </c>
      <c r="L30" s="17">
        <f t="shared" si="2"/>
        <v>1026310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24">
        <v>100</v>
      </c>
      <c r="E31" s="24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24">
        <v>100</v>
      </c>
      <c r="E32" s="24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3"/>
      <c r="K32" s="15">
        <f t="shared" si="1"/>
        <v>0</v>
      </c>
      <c r="L32" s="17">
        <f t="shared" si="2"/>
        <v>1026310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24">
        <v>100</v>
      </c>
      <c r="E33" s="24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3"/>
      <c r="K33" s="15">
        <f t="shared" si="1"/>
        <v>0</v>
      </c>
      <c r="L33" s="17">
        <f t="shared" si="2"/>
        <v>1026310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24">
        <v>100</v>
      </c>
      <c r="E34" s="24">
        <v>240</v>
      </c>
      <c r="F34" s="14">
        <v>44.31</v>
      </c>
      <c r="G34" s="13">
        <v>30</v>
      </c>
      <c r="H34" s="13">
        <v>12</v>
      </c>
      <c r="I34" s="15">
        <f t="shared" si="0"/>
        <v>1026310</v>
      </c>
      <c r="J34" s="16">
        <v>1</v>
      </c>
      <c r="K34" s="15">
        <f t="shared" si="1"/>
        <v>30000</v>
      </c>
      <c r="L34" s="17">
        <f t="shared" si="2"/>
        <v>996310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24">
        <v>100</v>
      </c>
      <c r="E35" s="24">
        <v>240</v>
      </c>
      <c r="F35" s="14"/>
      <c r="G35" s="13">
        <v>30</v>
      </c>
      <c r="H35" s="13">
        <v>12</v>
      </c>
      <c r="I35" s="15">
        <f t="shared" si="0"/>
        <v>982000</v>
      </c>
      <c r="J35" s="16"/>
      <c r="K35" s="15">
        <f t="shared" si="1"/>
        <v>0</v>
      </c>
      <c r="L35" s="17">
        <f t="shared" si="2"/>
        <v>982000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24">
        <v>100</v>
      </c>
      <c r="E36" s="24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24">
        <v>100</v>
      </c>
      <c r="E37" s="24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/>
      <c r="K37" s="15">
        <f t="shared" si="1"/>
        <v>0</v>
      </c>
      <c r="L37" s="17">
        <f t="shared" si="2"/>
        <v>1026310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 t="s">
        <v>87</v>
      </c>
      <c r="D38" s="24">
        <v>100</v>
      </c>
      <c r="E38" s="24">
        <v>240</v>
      </c>
      <c r="F38" s="14">
        <v>44.31</v>
      </c>
      <c r="G38" s="13">
        <v>30</v>
      </c>
      <c r="H38" s="13">
        <v>12</v>
      </c>
      <c r="I38" s="15">
        <f t="shared" si="0"/>
        <v>426310</v>
      </c>
      <c r="J38" s="16"/>
      <c r="K38" s="15">
        <f t="shared" si="1"/>
        <v>0</v>
      </c>
      <c r="L38" s="17">
        <f t="shared" si="2"/>
        <v>426310</v>
      </c>
      <c r="M38" s="17"/>
      <c r="N38" s="18"/>
      <c r="O38" s="19" t="s">
        <v>88</v>
      </c>
      <c r="P38" s="20" t="s">
        <v>1</v>
      </c>
    </row>
    <row r="39" spans="1:16" ht="18" customHeight="1">
      <c r="A39" s="11">
        <v>36</v>
      </c>
      <c r="B39" s="12" t="s">
        <v>89</v>
      </c>
      <c r="C39" s="13">
        <v>600</v>
      </c>
      <c r="D39" s="24">
        <v>100</v>
      </c>
      <c r="E39" s="24">
        <v>240</v>
      </c>
      <c r="F39" s="14"/>
      <c r="G39" s="13">
        <v>30</v>
      </c>
      <c r="H39" s="13">
        <v>12</v>
      </c>
      <c r="I39" s="15">
        <f t="shared" si="0"/>
        <v>982000</v>
      </c>
      <c r="J39" s="16">
        <v>1</v>
      </c>
      <c r="K39" s="15">
        <f t="shared" si="1"/>
        <v>30000</v>
      </c>
      <c r="L39" s="17">
        <f t="shared" si="2"/>
        <v>952000</v>
      </c>
      <c r="M39" s="17"/>
      <c r="N39" s="18"/>
      <c r="O39" s="19" t="s">
        <v>90</v>
      </c>
      <c r="P39" s="20" t="s">
        <v>1</v>
      </c>
    </row>
    <row r="40" spans="1:16" ht="18" customHeight="1">
      <c r="A40" s="11">
        <v>37</v>
      </c>
      <c r="B40" s="12" t="s">
        <v>91</v>
      </c>
      <c r="C40" s="13">
        <v>600</v>
      </c>
      <c r="D40" s="24">
        <v>100</v>
      </c>
      <c r="E40" s="24"/>
      <c r="F40" s="14"/>
      <c r="G40" s="13">
        <v>30</v>
      </c>
      <c r="H40" s="13">
        <v>12</v>
      </c>
      <c r="I40" s="15">
        <f t="shared" si="0"/>
        <v>742000</v>
      </c>
      <c r="J40" s="16"/>
      <c r="K40" s="15">
        <f t="shared" si="1"/>
        <v>0</v>
      </c>
      <c r="L40" s="17">
        <f t="shared" si="2"/>
        <v>742000</v>
      </c>
      <c r="M40" s="17"/>
      <c r="N40" s="18"/>
      <c r="O40" s="19" t="s">
        <v>92</v>
      </c>
      <c r="P40" s="20" t="s">
        <v>1</v>
      </c>
    </row>
    <row r="41" spans="1:16" ht="18" customHeight="1">
      <c r="A41" s="11">
        <v>38</v>
      </c>
      <c r="B41" s="12" t="s">
        <v>93</v>
      </c>
      <c r="C41" s="13"/>
      <c r="D41" s="24">
        <v>100</v>
      </c>
      <c r="E41" s="24">
        <v>240</v>
      </c>
      <c r="F41" s="14"/>
      <c r="G41" s="13">
        <v>30</v>
      </c>
      <c r="H41" s="13">
        <v>12</v>
      </c>
      <c r="I41" s="15">
        <f t="shared" si="0"/>
        <v>382000</v>
      </c>
      <c r="J41" s="16"/>
      <c r="K41" s="15">
        <f t="shared" si="1"/>
        <v>0</v>
      </c>
      <c r="L41" s="17">
        <f t="shared" si="2"/>
        <v>382000</v>
      </c>
      <c r="M41" s="17"/>
      <c r="N41" s="18"/>
      <c r="O41" s="19" t="s">
        <v>94</v>
      </c>
      <c r="P41" s="20" t="s">
        <v>1</v>
      </c>
    </row>
    <row r="42" spans="1:16" ht="18" customHeight="1">
      <c r="A42" s="11">
        <v>39</v>
      </c>
      <c r="B42" s="12" t="s">
        <v>95</v>
      </c>
      <c r="C42" s="13"/>
      <c r="D42" s="24">
        <v>100</v>
      </c>
      <c r="E42" s="24">
        <v>240</v>
      </c>
      <c r="F42" s="14"/>
      <c r="G42" s="13">
        <v>30</v>
      </c>
      <c r="H42" s="13">
        <v>12</v>
      </c>
      <c r="I42" s="15">
        <f t="shared" si="0"/>
        <v>382000</v>
      </c>
      <c r="J42" s="16"/>
      <c r="K42" s="15">
        <f t="shared" si="1"/>
        <v>0</v>
      </c>
      <c r="L42" s="17">
        <f t="shared" si="2"/>
        <v>382000</v>
      </c>
      <c r="M42" s="17"/>
      <c r="N42" s="18"/>
      <c r="O42" s="19" t="s">
        <v>96</v>
      </c>
      <c r="P42" s="20" t="s">
        <v>1</v>
      </c>
    </row>
    <row r="43" spans="1:16" ht="18" customHeight="1">
      <c r="A43" s="11">
        <v>40</v>
      </c>
      <c r="B43" s="12" t="s">
        <v>97</v>
      </c>
      <c r="C43" s="13"/>
      <c r="D43" s="24">
        <v>100</v>
      </c>
      <c r="E43" s="24">
        <v>240</v>
      </c>
      <c r="F43" s="14"/>
      <c r="G43" s="13">
        <v>30</v>
      </c>
      <c r="H43" s="13">
        <v>12</v>
      </c>
      <c r="I43" s="15">
        <f t="shared" si="0"/>
        <v>382000</v>
      </c>
      <c r="J43" s="16"/>
      <c r="K43" s="15">
        <f t="shared" si="1"/>
        <v>0</v>
      </c>
      <c r="L43" s="17">
        <f t="shared" si="2"/>
        <v>382000</v>
      </c>
      <c r="M43" s="17"/>
      <c r="N43" s="18"/>
      <c r="O43" s="19" t="s">
        <v>98</v>
      </c>
      <c r="P43" s="20" t="s">
        <v>1</v>
      </c>
    </row>
    <row r="44" spans="1:16" ht="18" customHeight="1">
      <c r="A44" s="11"/>
      <c r="B44" s="18"/>
      <c r="C44" s="22"/>
      <c r="D44" s="24"/>
      <c r="E44" s="24"/>
      <c r="F44" s="14"/>
      <c r="G44" s="13"/>
      <c r="H44" s="13"/>
      <c r="I44" s="15"/>
      <c r="J44" s="16"/>
      <c r="K44" s="15"/>
      <c r="L44" s="17"/>
      <c r="M44" s="17"/>
      <c r="N44" s="18"/>
      <c r="O44" s="19"/>
      <c r="P44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4" right="0.33" top="0.17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2020-01-08T02:38:39Z</cp:lastPrinted>
  <dcterms:created xsi:type="dcterms:W3CDTF">2020-01-08T02:36:37Z</dcterms:created>
  <dcterms:modified xsi:type="dcterms:W3CDTF">2020-01-08T02:38:47Z</dcterms:modified>
</cp:coreProperties>
</file>