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4" i="1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<sst xmlns="http://schemas.openxmlformats.org/spreadsheetml/2006/main" count="140" uniqueCount="99">
  <si>
    <t>BẢNG THU TIỀN THÁNG 1 NĂM 2020    (15 NGÀY ĂN)</t>
  </si>
  <si>
    <t>2A5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</si>
  <si>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</si>
  <si>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</si>
  <si>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</si>
  <si>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</si>
  <si>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</si>
  <si>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</si>
  <si>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</si>
  <si>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</si>
  <si>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</si>
  <si>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</si>
  <si>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</si>
  <si>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</si>
  <si>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</si>
  <si>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</si>
  <si>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</si>
  <si>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</si>
  <si>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Phan Nguyễn Khánh An</t>
  </si>
  <si>
    <t>2018AnPNK00442</t>
  </si>
  <si>
    <t>Bùi Minh Anh</t>
  </si>
  <si>
    <t>2018AnhBM00443</t>
  </si>
  <si>
    <t>Đào Hải Anh</t>
  </si>
  <si>
    <t>2018AnhDH00444</t>
  </si>
  <si>
    <t>Nguyễn Lam Anh</t>
  </si>
  <si>
    <t>2018AnhNL00445</t>
  </si>
  <si>
    <t>Phạm Ngọc Duy Anh</t>
  </si>
  <si>
    <t>2018AnhPND00446</t>
  </si>
  <si>
    <t>Tạ Đức Anh</t>
  </si>
  <si>
    <t>2018AnhTD00447</t>
  </si>
  <si>
    <t>Nguyễn Văn Bách</t>
  </si>
  <si>
    <t>2018BachNV00448</t>
  </si>
  <si>
    <t>Chu Gia Bảo</t>
  </si>
  <si>
    <t>2018BaoCG00449</t>
  </si>
  <si>
    <t>Đặng Quỳnh Chi</t>
  </si>
  <si>
    <t>2018ChiDQ00450</t>
  </si>
  <si>
    <t>Đinh Quỳnh Chi</t>
  </si>
  <si>
    <t>2018ChiDQ00451</t>
  </si>
  <si>
    <t>Nguyễn Đại Dương</t>
  </si>
  <si>
    <t>2018DuongND00452</t>
  </si>
  <si>
    <t>Vũ Huy Đức</t>
  </si>
  <si>
    <t>2018DucVH00453</t>
  </si>
  <si>
    <t>Nguyễn Hồ Giang</t>
  </si>
  <si>
    <t>2018GiangNH00454</t>
  </si>
  <si>
    <t>Đinh Gia Huy</t>
  </si>
  <si>
    <t>2018HuyDG00455</t>
  </si>
  <si>
    <t>Lê Võ Đức Hiệp</t>
  </si>
  <si>
    <t>2018HiepLVD00456</t>
  </si>
  <si>
    <t>Nguyễn Đăng Khoa</t>
  </si>
  <si>
    <t>2018KhoaND00457</t>
  </si>
  <si>
    <t>Đỗ Trúc Linh</t>
  </si>
  <si>
    <t>2018LinhDT00458</t>
  </si>
  <si>
    <t>Lý Khánh Linh</t>
  </si>
  <si>
    <t>2018LinhLK00459</t>
  </si>
  <si>
    <t>Nguyễn Hà Linh</t>
  </si>
  <si>
    <t>2018LinhNH00460</t>
  </si>
  <si>
    <t>Nguyễn Khánh Linh</t>
  </si>
  <si>
    <t>2018LinhNK00461</t>
  </si>
  <si>
    <t>2018LinhNK00462</t>
  </si>
  <si>
    <t>Nguyễn Thị Hà Linh</t>
  </si>
  <si>
    <t>2018LinhNTH00463</t>
  </si>
  <si>
    <t>Lê Xuân Long</t>
  </si>
  <si>
    <t>2018LongLX00464</t>
  </si>
  <si>
    <t>Ngô Đức Minh</t>
  </si>
  <si>
    <t>2018MinhND00465</t>
  </si>
  <si>
    <t>Tống Khánh Minh</t>
  </si>
  <si>
    <t>2018MinhTK00466</t>
  </si>
  <si>
    <t>Đặng Ngọc Diễm My</t>
  </si>
  <si>
    <t>2018MyDND00467</t>
  </si>
  <si>
    <t>Đinh Văn Nam</t>
  </si>
  <si>
    <t>2018NamDV00468</t>
  </si>
  <si>
    <t>Lê Hồng Ngọc</t>
  </si>
  <si>
    <t>2018NgocLH00469</t>
  </si>
  <si>
    <t>Nguyễn Bảo Ngọc</t>
  </si>
  <si>
    <t>2018NgocNB00470</t>
  </si>
  <si>
    <t>Nguyễn Hoàng Ngọc Nguyên</t>
  </si>
  <si>
    <t>2018NguyenNHN00471</t>
  </si>
  <si>
    <t>Đào Ngọc Bảo Nhi</t>
  </si>
  <si>
    <t>2018NhiDNB00472</t>
  </si>
  <si>
    <t>Nguyễn Phúc Lâm Phong</t>
  </si>
  <si>
    <t>2018PhongNPL00473</t>
  </si>
  <si>
    <t>Trịnh Tuấn Phong</t>
  </si>
  <si>
    <t>2018PhongTT00474</t>
  </si>
  <si>
    <t>Nguyễn Xuân Hoàng Phúc</t>
  </si>
  <si>
    <t>2018PhucNXH00475</t>
  </si>
  <si>
    <t>Đồng Thiên Phúc</t>
  </si>
  <si>
    <t>2018PhucDT00476</t>
  </si>
  <si>
    <t>Nguyễn Hà Phương</t>
  </si>
  <si>
    <t>2018PhuongNH00477</t>
  </si>
  <si>
    <t>Nguyễn Đức Phượng</t>
  </si>
  <si>
    <t>2018PhuongND00478</t>
  </si>
  <si>
    <t>Đinh Bá Minh Quân</t>
  </si>
  <si>
    <t>2018QuanDBM00479</t>
  </si>
  <si>
    <t>Nguyễn Mai Phương Thuỷ</t>
  </si>
  <si>
    <t>2018ThuyNMP00480</t>
  </si>
  <si>
    <t>Nguyễn Trí Thắng</t>
  </si>
  <si>
    <t>2018ThangNT00481</t>
  </si>
  <si>
    <t>Đoàn Hà Vi</t>
  </si>
  <si>
    <t>2018VyDH00482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</si>
</sst>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9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20" workbookViewId="0">
      <selection activeCell="A4" sqref="A4:XFD45"/>
    </sheetView>
  </sheetViews>
  <sheetFormatPr defaultRowHeight="15"/>
  <cols>
    <col min="1" max="1" width="4.28515625" bestFit="1" customWidth="1"/>
    <col min="2" max="2" width="26.140625" customWidth="1"/>
    <col min="3" max="3" width="7" bestFit="1" customWidth="1"/>
    <col min="4" max="5" width="5.7109375" customWidth="1"/>
    <col min="6" max="6" width="8.140625" bestFit="1" customWidth="1"/>
    <col min="7" max="8" width="5.85546875" customWidth="1"/>
    <col min="10" max="10" width="5.5703125" customWidth="1"/>
    <col min="11" max="11" width="8.140625" customWidth="1"/>
    <col min="12" max="12" width="10.42578125" customWidth="1"/>
    <col min="13" max="13" width="7.5703125" customWidth="1"/>
    <col min="14" max="14" width="7.28515625" customWidth="1"/>
    <col min="15" max="15" width="18.28515625" bestFit="1" customWidth="1"/>
    <col min="16" max="16" width="4.140625" bestFit="1" customWidth="1"/>
  </cols>
  <sheetData>
    <row r="1" spans="1:16" ht="20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/>
      <c r="D4" s="13">
        <v>100</v>
      </c>
      <c r="E4" s="13">
        <v>240</v>
      </c>
      <c r="F4" s="14"/>
      <c r="G4" s="13">
        <v>30</v>
      </c>
      <c r="H4" s="13">
        <v>12</v>
      </c>
      <c r="I4" s="15">
        <f t="shared" ref="I4:I44" si="0">SUM(C4:H4)*1000</f>
        <v>382000</v>
      </c>
      <c r="J4" s="16"/>
      <c r="K4" s="15">
        <f t="shared" ref="K4:K43" si="1">J4*30000</f>
        <v>0</v>
      </c>
      <c r="L4" s="17">
        <f t="shared" ref="L4:L44" si="2">I4-K4</f>
        <v>382000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/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426310</v>
      </c>
      <c r="J5" s="16"/>
      <c r="K5" s="15">
        <f t="shared" si="1"/>
        <v>0</v>
      </c>
      <c r="L5" s="17">
        <f t="shared" si="2"/>
        <v>426310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6"/>
      <c r="K6" s="15">
        <f t="shared" si="1"/>
        <v>0</v>
      </c>
      <c r="L6" s="17">
        <f t="shared" si="2"/>
        <v>1026310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>
        <v>44.31</v>
      </c>
      <c r="G7" s="13">
        <v>30</v>
      </c>
      <c r="H7" s="13">
        <v>12</v>
      </c>
      <c r="I7" s="15">
        <f t="shared" si="0"/>
        <v>1026310</v>
      </c>
      <c r="J7" s="16"/>
      <c r="K7" s="15">
        <f t="shared" si="1"/>
        <v>0</v>
      </c>
      <c r="L7" s="17">
        <f t="shared" si="2"/>
        <v>1026310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/>
      <c r="G8" s="13">
        <v>30</v>
      </c>
      <c r="H8" s="13">
        <v>12</v>
      </c>
      <c r="I8" s="15">
        <f t="shared" si="0"/>
        <v>982000</v>
      </c>
      <c r="J8" s="16"/>
      <c r="K8" s="15">
        <f t="shared" si="1"/>
        <v>0</v>
      </c>
      <c r="L8" s="17">
        <f t="shared" si="2"/>
        <v>982000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6"/>
      <c r="K9" s="15">
        <f t="shared" si="1"/>
        <v>0</v>
      </c>
      <c r="L9" s="17">
        <f t="shared" si="2"/>
        <v>1026310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/>
      <c r="K12" s="15">
        <f t="shared" si="1"/>
        <v>0</v>
      </c>
      <c r="L12" s="17">
        <f t="shared" si="2"/>
        <v>1026310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/>
      <c r="K13" s="15">
        <f t="shared" si="1"/>
        <v>0</v>
      </c>
      <c r="L13" s="17">
        <f t="shared" si="2"/>
        <v>1026310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/>
      <c r="K14" s="15">
        <f t="shared" si="1"/>
        <v>0</v>
      </c>
      <c r="L14" s="17">
        <f t="shared" si="2"/>
        <v>1026310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/>
      <c r="D17" s="13">
        <v>100</v>
      </c>
      <c r="E17" s="13">
        <v>240</v>
      </c>
      <c r="F17" s="14"/>
      <c r="G17" s="13">
        <v>30</v>
      </c>
      <c r="H17" s="13">
        <v>12</v>
      </c>
      <c r="I17" s="15">
        <f t="shared" si="0"/>
        <v>382000</v>
      </c>
      <c r="J17" s="16"/>
      <c r="K17" s="15">
        <f t="shared" si="1"/>
        <v>0</v>
      </c>
      <c r="L17" s="17">
        <f t="shared" si="2"/>
        <v>382000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21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6"/>
      <c r="K18" s="15">
        <f t="shared" si="1"/>
        <v>0</v>
      </c>
      <c r="L18" s="17">
        <f t="shared" si="2"/>
        <v>1026310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/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426310</v>
      </c>
      <c r="J19" s="16"/>
      <c r="K19" s="15">
        <f t="shared" si="1"/>
        <v>0</v>
      </c>
      <c r="L19" s="17">
        <f t="shared" si="2"/>
        <v>426310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>
        <v>2</v>
      </c>
      <c r="K20" s="15">
        <f t="shared" si="1"/>
        <v>60000</v>
      </c>
      <c r="L20" s="17">
        <f t="shared" si="2"/>
        <v>966310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6">
        <v>1</v>
      </c>
      <c r="K22" s="15">
        <f t="shared" si="1"/>
        <v>30000</v>
      </c>
      <c r="L22" s="17">
        <f t="shared" si="2"/>
        <v>996310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/>
      <c r="K23" s="15">
        <f t="shared" si="1"/>
        <v>0</v>
      </c>
      <c r="L23" s="17">
        <f t="shared" si="2"/>
        <v>1026310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56</v>
      </c>
      <c r="C24" s="13">
        <v>600</v>
      </c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1026310</v>
      </c>
      <c r="J24" s="16">
        <v>1</v>
      </c>
      <c r="K24" s="15">
        <f t="shared" si="1"/>
        <v>30000</v>
      </c>
      <c r="L24" s="17">
        <f t="shared" si="2"/>
        <v>996310</v>
      </c>
      <c r="M24" s="17"/>
      <c r="N24" s="18"/>
      <c r="O24" s="19" t="s">
        <v>58</v>
      </c>
      <c r="P24" s="20" t="s">
        <v>1</v>
      </c>
    </row>
    <row r="25" spans="1:16" ht="18" customHeight="1">
      <c r="A25" s="11">
        <v>22</v>
      </c>
      <c r="B25" s="12" t="s">
        <v>59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60</v>
      </c>
      <c r="P25" s="20" t="s">
        <v>1</v>
      </c>
    </row>
    <row r="26" spans="1:16" ht="18" customHeight="1">
      <c r="A26" s="11">
        <v>23</v>
      </c>
      <c r="B26" s="12" t="s">
        <v>61</v>
      </c>
      <c r="C26" s="13">
        <v>600</v>
      </c>
      <c r="D26" s="13">
        <v>100</v>
      </c>
      <c r="E26" s="13">
        <v>240</v>
      </c>
      <c r="F26" s="14">
        <v>44.31</v>
      </c>
      <c r="G26" s="13">
        <v>30</v>
      </c>
      <c r="H26" s="13">
        <v>12</v>
      </c>
      <c r="I26" s="15">
        <f t="shared" si="0"/>
        <v>1026310</v>
      </c>
      <c r="J26" s="16"/>
      <c r="K26" s="15">
        <f t="shared" si="1"/>
        <v>0</v>
      </c>
      <c r="L26" s="17">
        <f t="shared" si="2"/>
        <v>1026310</v>
      </c>
      <c r="M26" s="17"/>
      <c r="N26" s="18"/>
      <c r="O26" s="19" t="s">
        <v>62</v>
      </c>
      <c r="P26" s="20" t="s">
        <v>1</v>
      </c>
    </row>
    <row r="27" spans="1:16" ht="18" customHeight="1">
      <c r="A27" s="11">
        <v>24</v>
      </c>
      <c r="B27" s="12" t="s">
        <v>63</v>
      </c>
      <c r="C27" s="13">
        <v>600</v>
      </c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1026310</v>
      </c>
      <c r="J27" s="16"/>
      <c r="K27" s="15">
        <f t="shared" si="1"/>
        <v>0</v>
      </c>
      <c r="L27" s="17">
        <f t="shared" si="2"/>
        <v>1026310</v>
      </c>
      <c r="M27" s="17"/>
      <c r="N27" s="18"/>
      <c r="O27" s="19" t="s">
        <v>64</v>
      </c>
      <c r="P27" s="20" t="s">
        <v>1</v>
      </c>
    </row>
    <row r="28" spans="1:16" ht="18" customHeight="1">
      <c r="A28" s="11">
        <v>25</v>
      </c>
      <c r="B28" s="12" t="s">
        <v>65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6"/>
      <c r="K28" s="15">
        <f t="shared" si="1"/>
        <v>0</v>
      </c>
      <c r="L28" s="17">
        <f t="shared" si="2"/>
        <v>1026310</v>
      </c>
      <c r="M28" s="17"/>
      <c r="N28" s="18"/>
      <c r="O28" s="19" t="s">
        <v>66</v>
      </c>
      <c r="P28" s="20" t="s">
        <v>1</v>
      </c>
    </row>
    <row r="29" spans="1:16" ht="18" customHeight="1">
      <c r="A29" s="11">
        <v>26</v>
      </c>
      <c r="B29" s="12" t="s">
        <v>67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6"/>
      <c r="K29" s="15">
        <f t="shared" si="1"/>
        <v>0</v>
      </c>
      <c r="L29" s="17">
        <f t="shared" si="2"/>
        <v>1026310</v>
      </c>
      <c r="M29" s="17"/>
      <c r="N29" s="18"/>
      <c r="O29" s="19" t="s">
        <v>68</v>
      </c>
      <c r="P29" s="20" t="s">
        <v>1</v>
      </c>
    </row>
    <row r="30" spans="1:16" ht="18" customHeight="1">
      <c r="A30" s="11">
        <v>27</v>
      </c>
      <c r="B30" s="12" t="s">
        <v>69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6"/>
      <c r="K30" s="15">
        <f t="shared" si="1"/>
        <v>0</v>
      </c>
      <c r="L30" s="17">
        <f t="shared" si="2"/>
        <v>1026310</v>
      </c>
      <c r="M30" s="17"/>
      <c r="N30" s="18"/>
      <c r="O30" s="19" t="s">
        <v>70</v>
      </c>
      <c r="P30" s="20" t="s">
        <v>1</v>
      </c>
    </row>
    <row r="31" spans="1:16" ht="18" customHeight="1">
      <c r="A31" s="11">
        <v>28</v>
      </c>
      <c r="B31" s="12" t="s">
        <v>71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72</v>
      </c>
      <c r="P31" s="20" t="s">
        <v>1</v>
      </c>
    </row>
    <row r="32" spans="1:16" ht="18" customHeight="1">
      <c r="A32" s="11">
        <v>29</v>
      </c>
      <c r="B32" s="12" t="s">
        <v>73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/>
      <c r="K32" s="15">
        <f t="shared" si="1"/>
        <v>0</v>
      </c>
      <c r="L32" s="17">
        <f t="shared" si="2"/>
        <v>1026310</v>
      </c>
      <c r="M32" s="17"/>
      <c r="N32" s="18"/>
      <c r="O32" s="19" t="s">
        <v>74</v>
      </c>
      <c r="P32" s="20" t="s">
        <v>1</v>
      </c>
    </row>
    <row r="33" spans="1:16" ht="18" customHeight="1">
      <c r="A33" s="11">
        <v>30</v>
      </c>
      <c r="B33" s="12" t="s">
        <v>75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/>
      <c r="K33" s="15">
        <f t="shared" si="1"/>
        <v>0</v>
      </c>
      <c r="L33" s="17">
        <f t="shared" si="2"/>
        <v>1026310</v>
      </c>
      <c r="M33" s="17"/>
      <c r="N33" s="18"/>
      <c r="O33" s="19" t="s">
        <v>76</v>
      </c>
      <c r="P33" s="20" t="s">
        <v>1</v>
      </c>
    </row>
    <row r="34" spans="1:16" ht="18" customHeight="1">
      <c r="A34" s="11">
        <v>31</v>
      </c>
      <c r="B34" s="12" t="s">
        <v>77</v>
      </c>
      <c r="C34" s="13"/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426310</v>
      </c>
      <c r="J34" s="16"/>
      <c r="K34" s="15">
        <f t="shared" si="1"/>
        <v>0</v>
      </c>
      <c r="L34" s="17">
        <f t="shared" si="2"/>
        <v>426310</v>
      </c>
      <c r="M34" s="17"/>
      <c r="N34" s="18"/>
      <c r="O34" s="19" t="s">
        <v>78</v>
      </c>
      <c r="P34" s="20" t="s">
        <v>1</v>
      </c>
    </row>
    <row r="35" spans="1:16" ht="18" customHeight="1">
      <c r="A35" s="11">
        <v>32</v>
      </c>
      <c r="B35" s="12" t="s">
        <v>79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/>
      <c r="K35" s="15">
        <f t="shared" si="1"/>
        <v>0</v>
      </c>
      <c r="L35" s="17">
        <f t="shared" si="2"/>
        <v>1026310</v>
      </c>
      <c r="M35" s="17"/>
      <c r="N35" s="18"/>
      <c r="O35" s="19" t="s">
        <v>80</v>
      </c>
      <c r="P35" s="20" t="s">
        <v>1</v>
      </c>
    </row>
    <row r="36" spans="1:16" ht="18" customHeight="1">
      <c r="A36" s="11">
        <v>33</v>
      </c>
      <c r="B36" s="12" t="s">
        <v>81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6"/>
      <c r="K36" s="15">
        <f t="shared" si="1"/>
        <v>0</v>
      </c>
      <c r="L36" s="17">
        <f t="shared" si="2"/>
        <v>1026310</v>
      </c>
      <c r="M36" s="17"/>
      <c r="N36" s="18"/>
      <c r="O36" s="19" t="s">
        <v>82</v>
      </c>
      <c r="P36" s="20" t="s">
        <v>1</v>
      </c>
    </row>
    <row r="37" spans="1:16" ht="18" customHeight="1">
      <c r="A37" s="11">
        <v>34</v>
      </c>
      <c r="B37" s="12" t="s">
        <v>83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6"/>
      <c r="K37" s="15">
        <f t="shared" si="1"/>
        <v>0</v>
      </c>
      <c r="L37" s="17">
        <f t="shared" si="2"/>
        <v>1026310</v>
      </c>
      <c r="M37" s="17"/>
      <c r="N37" s="18"/>
      <c r="O37" s="19" t="s">
        <v>84</v>
      </c>
      <c r="P37" s="20" t="s">
        <v>1</v>
      </c>
    </row>
    <row r="38" spans="1:16" ht="18" customHeight="1">
      <c r="A38" s="11">
        <v>35</v>
      </c>
      <c r="B38" s="12" t="s">
        <v>85</v>
      </c>
      <c r="C38" s="13">
        <v>600</v>
      </c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1026310</v>
      </c>
      <c r="J38" s="16"/>
      <c r="K38" s="15">
        <f t="shared" si="1"/>
        <v>0</v>
      </c>
      <c r="L38" s="17">
        <f t="shared" si="2"/>
        <v>1026310</v>
      </c>
      <c r="M38" s="17"/>
      <c r="N38" s="18"/>
      <c r="O38" s="19" t="s">
        <v>86</v>
      </c>
      <c r="P38" s="20" t="s">
        <v>1</v>
      </c>
    </row>
    <row r="39" spans="1:16" ht="18" customHeight="1">
      <c r="A39" s="11">
        <v>36</v>
      </c>
      <c r="B39" s="12" t="s">
        <v>87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>
        <v>4</v>
      </c>
      <c r="K39" s="15">
        <f t="shared" si="1"/>
        <v>120000</v>
      </c>
      <c r="L39" s="17">
        <f t="shared" si="2"/>
        <v>906310</v>
      </c>
      <c r="M39" s="17"/>
      <c r="N39" s="18"/>
      <c r="O39" s="19" t="s">
        <v>88</v>
      </c>
      <c r="P39" s="20" t="s">
        <v>1</v>
      </c>
    </row>
    <row r="40" spans="1:16" ht="18" customHeight="1">
      <c r="A40" s="11">
        <v>37</v>
      </c>
      <c r="B40" s="12" t="s">
        <v>89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6">
        <v>2</v>
      </c>
      <c r="K40" s="15">
        <f t="shared" si="1"/>
        <v>60000</v>
      </c>
      <c r="L40" s="17">
        <f t="shared" si="2"/>
        <v>966310</v>
      </c>
      <c r="M40" s="17"/>
      <c r="N40" s="18"/>
      <c r="O40" s="19" t="s">
        <v>90</v>
      </c>
      <c r="P40" s="20" t="s">
        <v>1</v>
      </c>
    </row>
    <row r="41" spans="1:16" ht="18" customHeight="1">
      <c r="A41" s="11">
        <v>38</v>
      </c>
      <c r="B41" s="12" t="s">
        <v>91</v>
      </c>
      <c r="C41" s="13">
        <v>600</v>
      </c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1026310</v>
      </c>
      <c r="J41" s="16"/>
      <c r="K41" s="15">
        <f t="shared" si="1"/>
        <v>0</v>
      </c>
      <c r="L41" s="17">
        <f t="shared" si="2"/>
        <v>1026310</v>
      </c>
      <c r="M41" s="17"/>
      <c r="N41" s="18"/>
      <c r="O41" s="19" t="s">
        <v>92</v>
      </c>
      <c r="P41" s="20" t="s">
        <v>1</v>
      </c>
    </row>
    <row r="42" spans="1:16" ht="18" customHeight="1">
      <c r="A42" s="11">
        <v>39</v>
      </c>
      <c r="B42" s="12" t="s">
        <v>93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/>
      <c r="K42" s="15">
        <f t="shared" si="1"/>
        <v>0</v>
      </c>
      <c r="L42" s="17">
        <f t="shared" si="2"/>
        <v>1026310</v>
      </c>
      <c r="M42" s="17"/>
      <c r="N42" s="18"/>
      <c r="O42" s="19" t="s">
        <v>94</v>
      </c>
      <c r="P42" s="20" t="s">
        <v>1</v>
      </c>
    </row>
    <row r="43" spans="1:16" ht="18" customHeight="1">
      <c r="A43" s="11">
        <v>40</v>
      </c>
      <c r="B43" s="12" t="s">
        <v>95</v>
      </c>
      <c r="C43" s="13">
        <v>600</v>
      </c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1026310</v>
      </c>
      <c r="J43" s="16">
        <v>3</v>
      </c>
      <c r="K43" s="15">
        <f t="shared" si="1"/>
        <v>90000</v>
      </c>
      <c r="L43" s="17">
        <f t="shared" si="2"/>
        <v>936310</v>
      </c>
      <c r="M43" s="17"/>
      <c r="N43" s="18"/>
      <c r="O43" s="19" t="s">
        <v>96</v>
      </c>
      <c r="P43" s="20" t="s">
        <v>1</v>
      </c>
    </row>
    <row r="44" spans="1:16" ht="18" customHeight="1">
      <c r="A44" s="11">
        <v>41</v>
      </c>
      <c r="B44" s="21" t="s">
        <v>97</v>
      </c>
      <c r="C44" s="16"/>
      <c r="D44" s="13">
        <v>100</v>
      </c>
      <c r="E44" s="13"/>
      <c r="F44" s="14"/>
      <c r="G44" s="13">
        <v>30</v>
      </c>
      <c r="H44" s="13">
        <v>12</v>
      </c>
      <c r="I44" s="15">
        <f t="shared" si="0"/>
        <v>142000</v>
      </c>
      <c r="J44" s="16"/>
      <c r="K44" s="15"/>
      <c r="L44" s="17">
        <f t="shared" si="2"/>
        <v>142000</v>
      </c>
      <c r="M44" s="17"/>
      <c r="N44" s="18"/>
      <c r="O44" s="19" t="s">
        <v>98</v>
      </c>
      <c r="P44" s="20" t="s">
        <v>1</v>
      </c>
    </row>
    <row r="45" spans="1:16" ht="18" customHeight="1">
      <c r="A45" s="22"/>
      <c r="B45" s="23"/>
      <c r="C45" s="24"/>
      <c r="D45" s="24"/>
      <c r="E45" s="24"/>
      <c r="F45" s="25"/>
      <c r="G45" s="24"/>
      <c r="H45" s="24"/>
      <c r="I45" s="24"/>
      <c r="J45" s="13"/>
      <c r="K45" s="26"/>
      <c r="L45" s="23"/>
      <c r="M45" s="23"/>
      <c r="N45" s="23"/>
      <c r="O45" s="19"/>
      <c r="P45" s="27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1" right="0.32" top="0.19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2020-01-08T02:14:56Z</cp:lastPrinted>
  <dcterms:created xsi:type="dcterms:W3CDTF">2020-01-08T02:13:28Z</dcterms:created>
  <dcterms:modified xsi:type="dcterms:W3CDTF">2020-01-08T02:15:16Z</dcterms:modified>
</cp:coreProperties>
</file>